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 activeTab="6"/>
  </bookViews>
  <sheets>
    <sheet name="1" sheetId="3" r:id="rId1"/>
    <sheet name="رسم" sheetId="20" r:id="rId2"/>
    <sheet name="2" sheetId="4" r:id="rId3"/>
    <sheet name="رسم1" sheetId="21" r:id="rId4"/>
    <sheet name="خارطة1" sheetId="23" r:id="rId5"/>
    <sheet name="3" sheetId="5" r:id="rId6"/>
    <sheet name="رسم22" sheetId="24" r:id="rId7"/>
    <sheet name="4" sheetId="6" r:id="rId8"/>
    <sheet name="5" sheetId="7" r:id="rId9"/>
    <sheet name="خارطة" sheetId="22" r:id="rId10"/>
    <sheet name="6" sheetId="8" r:id="rId11"/>
    <sheet name="6-1" sheetId="10" r:id="rId12"/>
    <sheet name="6-2" sheetId="11" r:id="rId13"/>
    <sheet name="6-3" sheetId="12" r:id="rId14"/>
    <sheet name="6-4" sheetId="13" r:id="rId15"/>
    <sheet name="6-5" sheetId="14" r:id="rId16"/>
    <sheet name="6-6" sheetId="15" r:id="rId17"/>
    <sheet name="6-7" sheetId="16" r:id="rId18"/>
    <sheet name="6-8" sheetId="17" r:id="rId19"/>
    <sheet name="6-9" sheetId="18" r:id="rId20"/>
    <sheet name="6-9 (2)" sheetId="19" r:id="rId21"/>
    <sheet name="Sheet1" sheetId="25" r:id="rId22"/>
    <sheet name="Sheet2" sheetId="26" r:id="rId23"/>
  </sheets>
  <definedNames>
    <definedName name="_xlnm.Print_Area" localSheetId="0">'1'!$A$1:$F$24</definedName>
    <definedName name="_xlnm.Print_Area" localSheetId="2">'2'!$A$1:$M$26</definedName>
    <definedName name="_xlnm.Print_Area" localSheetId="5">'3'!$A$1:$M$28</definedName>
    <definedName name="_xlnm.Print_Area" localSheetId="10">'6'!$A$1:$L$23</definedName>
    <definedName name="_xlnm.Print_Area" localSheetId="11">'6-1'!$A$1:$L$22</definedName>
    <definedName name="_xlnm.Print_Area" localSheetId="12">'6-2'!$A$1:$M$21</definedName>
    <definedName name="_xlnm.Print_Area" localSheetId="13">'6-3'!$A$1:$L$22</definedName>
    <definedName name="_xlnm.Print_Area" localSheetId="14">'6-4'!$A$1:$L$22</definedName>
    <definedName name="_xlnm.Print_Area" localSheetId="15">'6-5'!$A$1:$L$21</definedName>
    <definedName name="_xlnm.Print_Area" localSheetId="16">'6-6'!$A$1:$L$22</definedName>
    <definedName name="_xlnm.Print_Area" localSheetId="17">'6-7'!$A$1:$M$22</definedName>
    <definedName name="_xlnm.Print_Area" localSheetId="18">'6-8'!$A$3:$L$22</definedName>
    <definedName name="_xlnm.Print_Area" localSheetId="19">'6-9'!$A$1:$L$22</definedName>
    <definedName name="_xlnm.Print_Area" localSheetId="20">'6-9 (2)'!$A$1:$L$21</definedName>
    <definedName name="_xlnm.Print_Area" localSheetId="9">خارطة!$A$1:$Q$38</definedName>
    <definedName name="_xlnm.Print_Area" localSheetId="4">خارطة1!$A$1:$Q$37</definedName>
    <definedName name="_xlnm.Print_Area" localSheetId="1">رسم!$A$1:$H$43</definedName>
    <definedName name="_xlnm.Print_Area" localSheetId="3">رسم1!$A$1:$H$41</definedName>
    <definedName name="_xlnm.Print_Area" localSheetId="6">رسم22!$A$1:$I$42</definedName>
  </definedNames>
  <calcPr calcId="145621"/>
</workbook>
</file>

<file path=xl/calcChain.xml><?xml version="1.0" encoding="utf-8"?>
<calcChain xmlns="http://schemas.openxmlformats.org/spreadsheetml/2006/main">
  <c r="K18" i="3" l="1"/>
  <c r="K21" i="4"/>
  <c r="K23" i="4" s="1"/>
  <c r="N20" i="4"/>
  <c r="N19" i="4"/>
  <c r="N18" i="4"/>
  <c r="N17" i="4"/>
  <c r="N16" i="4"/>
  <c r="N15" i="4"/>
  <c r="N14" i="4"/>
  <c r="N13" i="4"/>
  <c r="N12" i="4"/>
  <c r="N11" i="4"/>
  <c r="N10" i="4"/>
  <c r="N21" i="4" s="1"/>
  <c r="K16" i="5"/>
  <c r="K18" i="5" s="1"/>
  <c r="O15" i="5"/>
  <c r="O14" i="5"/>
  <c r="O13" i="5"/>
  <c r="O12" i="5"/>
  <c r="O11" i="5"/>
  <c r="O10" i="5"/>
  <c r="O9" i="5"/>
  <c r="D12" i="3" l="1"/>
  <c r="D18" i="3" l="1"/>
</calcChain>
</file>

<file path=xl/sharedStrings.xml><?xml version="1.0" encoding="utf-8"?>
<sst xmlns="http://schemas.openxmlformats.org/spreadsheetml/2006/main" count="901" uniqueCount="205">
  <si>
    <t>مقارنة كمية إنتاج التمور ومتوسط الإنتاجية للنخلة المنتجة والتي في مرحلة الإنتاج في العراق</t>
  </si>
  <si>
    <t>الصنف</t>
  </si>
  <si>
    <r>
      <t xml:space="preserve">جميع الأصناف </t>
    </r>
    <r>
      <rPr>
        <b/>
        <sz val="12"/>
        <color theme="1"/>
        <rFont val="Calibri"/>
        <family val="2"/>
      </rPr>
      <t>All kinds</t>
    </r>
  </si>
  <si>
    <t>زهدي</t>
  </si>
  <si>
    <t>Average yield per productive palm (kg/palm)</t>
  </si>
  <si>
    <t>متوسط إنتاجية النخلة          المنتجة فعلاً           (كغم / نخلة )</t>
  </si>
  <si>
    <t>Production (Ton)</t>
  </si>
  <si>
    <t>الإنتاج (طن)</t>
  </si>
  <si>
    <t>التفاصيل Details</t>
  </si>
  <si>
    <t>معدل التغير السنوي %</t>
  </si>
  <si>
    <t>Annual      change rate%</t>
  </si>
  <si>
    <t>الصنف Kind</t>
  </si>
  <si>
    <t>السنة   Year</t>
  </si>
  <si>
    <t>متوسط إنتاجية النخلة في مرحلة الإنتاج ( كغم /نخلة)</t>
  </si>
  <si>
    <t xml:space="preserve"> Average yield per palm in production stage  (kg/palm)</t>
  </si>
  <si>
    <t>Comparison between dates production and average yield per productive palm in</t>
  </si>
  <si>
    <t>جدول (1)</t>
  </si>
  <si>
    <t>Table (1)</t>
  </si>
  <si>
    <t>المحافظة</t>
  </si>
  <si>
    <t>مجموع عدد النخيل</t>
  </si>
  <si>
    <t>Total</t>
  </si>
  <si>
    <t xml:space="preserve"> palms</t>
  </si>
  <si>
    <t>النخيل التي لم تبلغ مرحلة الإنتاج Young palms</t>
  </si>
  <si>
    <t>النخيل في مرحلة الإنتاج</t>
  </si>
  <si>
    <t xml:space="preserve">Palms in production stage </t>
  </si>
  <si>
    <t>٪</t>
  </si>
  <si>
    <t>Governorate</t>
  </si>
  <si>
    <t>غير منتج</t>
  </si>
  <si>
    <t>Not productive</t>
  </si>
  <si>
    <t>منتج فعلا</t>
  </si>
  <si>
    <t>productive</t>
  </si>
  <si>
    <t>المجموع</t>
  </si>
  <si>
    <t>المنتجة فعلا</t>
  </si>
  <si>
    <t xml:space="preserve">productive </t>
  </si>
  <si>
    <t>في مرحلة الإنتاج</t>
  </si>
  <si>
    <t>in production Stage</t>
  </si>
  <si>
    <t>ديالى</t>
  </si>
  <si>
    <t>Diala</t>
  </si>
  <si>
    <t>بغــداد</t>
  </si>
  <si>
    <t>Baghdad</t>
  </si>
  <si>
    <t>بابل</t>
  </si>
  <si>
    <t>Babylon</t>
  </si>
  <si>
    <t>كربلاء</t>
  </si>
  <si>
    <t>Kerbala</t>
  </si>
  <si>
    <t>واسط</t>
  </si>
  <si>
    <t>Wasit</t>
  </si>
  <si>
    <t>النجف</t>
  </si>
  <si>
    <t>AL-Najaf</t>
  </si>
  <si>
    <t>القادسية</t>
  </si>
  <si>
    <t>AL-Qadisiya</t>
  </si>
  <si>
    <t>المثنى</t>
  </si>
  <si>
    <t>Al-muthanna</t>
  </si>
  <si>
    <t>ذي قار</t>
  </si>
  <si>
    <t>Thi  Qar</t>
  </si>
  <si>
    <t>ميسان</t>
  </si>
  <si>
    <t>Mysan</t>
  </si>
  <si>
    <t>البصرة</t>
  </si>
  <si>
    <t>Basrah</t>
  </si>
  <si>
    <t>المجموع (الاناث)</t>
  </si>
  <si>
    <t>Female</t>
  </si>
  <si>
    <t>الذكور</t>
  </si>
  <si>
    <t>Males</t>
  </si>
  <si>
    <t>المجموع الكلي</t>
  </si>
  <si>
    <t>متوسط إنتاجية النخلة ( كغم / نخلة)</t>
  </si>
  <si>
    <t>Production (ton)</t>
  </si>
  <si>
    <t>الاهمية  النسبية</t>
  </si>
  <si>
    <t>Table (2)</t>
  </si>
  <si>
    <t>جدول (2)</t>
  </si>
  <si>
    <t>Total palms</t>
  </si>
  <si>
    <t>Palms in production stage</t>
  </si>
  <si>
    <t>Kinds</t>
  </si>
  <si>
    <t>Zahdi</t>
  </si>
  <si>
    <t>خستاوي</t>
  </si>
  <si>
    <t>Khistawi</t>
  </si>
  <si>
    <t>ساير</t>
  </si>
  <si>
    <t>Sayer</t>
  </si>
  <si>
    <t>خضراوي</t>
  </si>
  <si>
    <t>Khadrawi</t>
  </si>
  <si>
    <t>حلاوي</t>
  </si>
  <si>
    <t>Hillawi</t>
  </si>
  <si>
    <t>ديري</t>
  </si>
  <si>
    <t>Deary</t>
  </si>
  <si>
    <t>أنواع خرى</t>
  </si>
  <si>
    <t>Others</t>
  </si>
  <si>
    <t xml:space="preserve">       متوسط إنتاجية النخلة                ( كغم /نخلة)</t>
  </si>
  <si>
    <t>الإنتاج  (طن)</t>
  </si>
  <si>
    <t>%</t>
  </si>
  <si>
    <t>جدول (3)</t>
  </si>
  <si>
    <t>Table (3)</t>
  </si>
  <si>
    <t>المحافظات</t>
  </si>
  <si>
    <t>الإنتاج  ( طن )</t>
  </si>
  <si>
    <t xml:space="preserve">المجموع </t>
  </si>
  <si>
    <t>الكلي</t>
  </si>
  <si>
    <t>بغداد</t>
  </si>
  <si>
    <t>Kerbela</t>
  </si>
  <si>
    <t>AL-Muthanna</t>
  </si>
  <si>
    <t xml:space="preserve">زهدي </t>
  </si>
  <si>
    <t xml:space="preserve">خستاوي </t>
  </si>
  <si>
    <t xml:space="preserve">خضراوي  </t>
  </si>
  <si>
    <t xml:space="preserve">حلاوي </t>
  </si>
  <si>
    <t xml:space="preserve">ديري </t>
  </si>
  <si>
    <t xml:space="preserve">أنواع أخرى </t>
  </si>
  <si>
    <t xml:space="preserve"> Total</t>
  </si>
  <si>
    <t>جدول (4)</t>
  </si>
  <si>
    <t>Table(4)</t>
  </si>
  <si>
    <t xml:space="preserve"> المحافظات</t>
  </si>
  <si>
    <t xml:space="preserve">Khadrawi </t>
  </si>
  <si>
    <t>جدول (5)</t>
  </si>
  <si>
    <t>Table(5)</t>
  </si>
  <si>
    <t xml:space="preserve">                                                     جدول (6)          Table (6)                                                                                                                                          </t>
  </si>
  <si>
    <r>
      <t xml:space="preserve">                                                   محافظة : ديالى                                                                                                                    D</t>
    </r>
    <r>
      <rPr>
        <b/>
        <sz val="11"/>
        <color theme="1"/>
        <rFont val="Arial"/>
        <family val="2"/>
      </rPr>
      <t>iala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Arial"/>
        <family val="2"/>
      </rPr>
      <t>Governorate</t>
    </r>
    <r>
      <rPr>
        <b/>
        <sz val="10"/>
        <color theme="1"/>
        <rFont val="Arial"/>
        <family val="2"/>
      </rPr>
      <t>:</t>
    </r>
  </si>
  <si>
    <t xml:space="preserve">  أنواع أخرى</t>
  </si>
  <si>
    <t xml:space="preserve">  مجموع الاناث</t>
  </si>
  <si>
    <t xml:space="preserve">مجموع عدد النخيل </t>
  </si>
  <si>
    <t xml:space="preserve">النخيل التي لم تبلغ مرحلة الإنتاج </t>
  </si>
  <si>
    <t>Young palms</t>
  </si>
  <si>
    <t>Not  productive</t>
  </si>
  <si>
    <t xml:space="preserve">منتج فعلا      </t>
  </si>
  <si>
    <t xml:space="preserve">المنتجة فعلا  </t>
  </si>
  <si>
    <t xml:space="preserve">             متوسط إنتاجية النخلة                                    (كغم /نخلة )</t>
  </si>
  <si>
    <t>محافظة :بغداد</t>
  </si>
  <si>
    <t>Governorate:Baghdad</t>
  </si>
  <si>
    <t xml:space="preserve"> تابع جدول (6)</t>
  </si>
  <si>
    <t>Governorate:Babylon</t>
  </si>
  <si>
    <t>Governorate:Kerbela</t>
  </si>
  <si>
    <t>Governorate:Wasit</t>
  </si>
  <si>
    <t>Governorate:AL-Najaf</t>
  </si>
  <si>
    <t>محافظة : القادسية</t>
  </si>
  <si>
    <t>Governorate:AL-Qadisiya</t>
  </si>
  <si>
    <t>Governorate:AL-Muthana</t>
  </si>
  <si>
    <t>Governorate:Thi Qar</t>
  </si>
  <si>
    <t>Governorate:Mysan</t>
  </si>
  <si>
    <t>Governorate:Basrah</t>
  </si>
  <si>
    <t>شكل (1)  Figure</t>
  </si>
  <si>
    <t>شكل رقم ( 2 )  Figure</t>
  </si>
  <si>
    <t xml:space="preserve">             متوسط إنتاجية النخلة                        (كغم /نخلة )</t>
  </si>
  <si>
    <t xml:space="preserve">       متوسط إنتاجية النخلة                        (كغم /نخلة )</t>
  </si>
  <si>
    <t xml:space="preserve">       متوسط إنتاجية النخلة                      (كغم /نخلة )</t>
  </si>
  <si>
    <t xml:space="preserve">           متوسط إنتاجية النخلة                         (كغم /نخلة )</t>
  </si>
  <si>
    <t xml:space="preserve">      متوسط إنتاجية النخلة                        (كغم /نخلة )</t>
  </si>
  <si>
    <t xml:space="preserve">      متوسط إنتاجية النخلة                         (كغم /نخلة )</t>
  </si>
  <si>
    <t xml:space="preserve"> محافظة : ذي قار</t>
  </si>
  <si>
    <t xml:space="preserve">جميع الأصناف </t>
  </si>
  <si>
    <t>*2014</t>
  </si>
  <si>
    <t>شكل (3)  Figure</t>
  </si>
  <si>
    <t>شكل (4)  Figure</t>
  </si>
  <si>
    <t>شكل (5) Figure</t>
  </si>
  <si>
    <t>شكل (6)  Figure</t>
  </si>
  <si>
    <t xml:space="preserve">  محافظة : النجف</t>
  </si>
  <si>
    <t xml:space="preserve">  تابع جدول (6)</t>
  </si>
  <si>
    <t xml:space="preserve">  محافظة : المثنى</t>
  </si>
  <si>
    <t xml:space="preserve">  محافظة : ميسان</t>
  </si>
  <si>
    <t xml:space="preserve">  جدول (6)</t>
  </si>
  <si>
    <t xml:space="preserve">  محافظة :ديالى</t>
  </si>
  <si>
    <t xml:space="preserve">     تابع جدول (6)</t>
  </si>
  <si>
    <t xml:space="preserve"> محافظة : بابل</t>
  </si>
  <si>
    <t xml:space="preserve">  محافظة : كربلاء</t>
  </si>
  <si>
    <t xml:space="preserve">  محافظة : واسط</t>
  </si>
  <si>
    <t xml:space="preserve">  محافظة : البصرة</t>
  </si>
  <si>
    <t>المجموع اناث</t>
  </si>
  <si>
    <t>**2015</t>
  </si>
  <si>
    <t>**2016</t>
  </si>
  <si>
    <t xml:space="preserve">*بيانات 2014 للمحافظات المشمولة </t>
  </si>
  <si>
    <t>**بيانات المحافظات عدا ( الانبار ، صلاح الدين)</t>
  </si>
  <si>
    <t xml:space="preserve">     Governorate:Diala  </t>
  </si>
  <si>
    <t xml:space="preserve">       Table(6)</t>
  </si>
  <si>
    <t>-</t>
  </si>
  <si>
    <t>زهدي   Zahdi</t>
  </si>
  <si>
    <r>
      <t xml:space="preserve">Average yield per productive palm of all kinds comparing </t>
    </r>
    <r>
      <rPr>
        <b/>
        <sz val="10"/>
        <color theme="1"/>
        <rFont val="Times New Roman"/>
        <family val="1"/>
      </rPr>
      <t xml:space="preserve">with Zahdi production </t>
    </r>
  </si>
  <si>
    <t>عدد أشجار النخيل ومتوسط الإنتاجية والإنتاج حسب الأصناف في العراق لسنة 2018</t>
  </si>
  <si>
    <t>كمية إنتاج التمور حسب الأصناف والمحافظات لسنة 2018</t>
  </si>
  <si>
    <t>متوسط إنتاجية النخلة في مرحلة الإنتاج حسب الأصناف والمحافظات لسنة 2018</t>
  </si>
  <si>
    <t>عدد اشجار النخيل ومتوسط الانتاجية والانتاج حسب الاصناف والمحافظات لسنة 2018</t>
  </si>
  <si>
    <t>المغروسة خلال عام 2017</t>
  </si>
  <si>
    <t>Planted in 2017</t>
  </si>
  <si>
    <t>count of Palms, average yield and production by kinds in Iraq for 2018</t>
  </si>
  <si>
    <t>عدد اشجار النخيل ومتوسط الإنتاجية والإنتاج على مستوى المحافظات لسنة 2018</t>
  </si>
  <si>
    <t>Counts of Palms, average yield and production at governorates  for 2018</t>
  </si>
  <si>
    <t>للسنوات (2014  -2018)</t>
  </si>
  <si>
    <t xml:space="preserve"> production stage in Iraq ( 2014 -2018)</t>
  </si>
  <si>
    <t>Palms, average yield and production by kind and governorates for 2018</t>
  </si>
  <si>
    <t xml:space="preserve">        متوسط إنتاجية النخلة        (كغم/نخلة)</t>
  </si>
  <si>
    <t>Diyala</t>
  </si>
  <si>
    <r>
      <t xml:space="preserve">Dates production by kind and governorates for </t>
    </r>
    <r>
      <rPr>
        <b/>
        <sz val="10"/>
        <color theme="1"/>
        <rFont val="Times New Roman"/>
        <family val="1"/>
      </rPr>
      <t>2018</t>
    </r>
  </si>
  <si>
    <t>Average productivity</t>
  </si>
  <si>
    <t>الرمز ( - ) يشير الى القيمة صفر او مقاربة للصفر</t>
  </si>
  <si>
    <t>Average Productivity</t>
  </si>
  <si>
    <t xml:space="preserve"> Average productivity per palm</t>
  </si>
  <si>
    <t>*الرمز (-) يشير الى القيمة صفر او مقاربة للصفر.</t>
  </si>
  <si>
    <t xml:space="preserve"> Productivity per palmAverage</t>
  </si>
  <si>
    <t xml:space="preserve">متوسط الإنتاجية ( كغم )                                                       Average productivity KG </t>
  </si>
  <si>
    <r>
      <t xml:space="preserve">Average productivity per palm in production stage by kinds and governorates for </t>
    </r>
    <r>
      <rPr>
        <b/>
        <sz val="10"/>
        <color theme="1"/>
        <rFont val="Times New Roman"/>
        <family val="1"/>
      </rPr>
      <t>2018</t>
    </r>
  </si>
  <si>
    <r>
      <t xml:space="preserve">كمية إنتاج التمور على مستوى المحافظات لسنة   </t>
    </r>
    <r>
      <rPr>
        <b/>
        <sz val="12"/>
        <color theme="1"/>
        <rFont val="Times New Roman"/>
        <family val="1"/>
      </rPr>
      <t>2018</t>
    </r>
  </si>
  <si>
    <r>
      <t xml:space="preserve">Dates production at governorates level for </t>
    </r>
    <r>
      <rPr>
        <b/>
        <sz val="10"/>
        <color theme="1"/>
        <rFont val="Arial"/>
        <family val="2"/>
      </rPr>
      <t>2018</t>
    </r>
  </si>
  <si>
    <r>
      <t xml:space="preserve">متوسط إنتاجية النخلة المنتجة فعلاً  على مستوى المحافظات لسنة </t>
    </r>
    <r>
      <rPr>
        <b/>
        <sz val="12"/>
        <color theme="1"/>
        <rFont val="Times New Roman"/>
        <family val="1"/>
      </rPr>
      <t>2018</t>
    </r>
  </si>
  <si>
    <r>
      <t>Average productivity per palm</t>
    </r>
    <r>
      <rPr>
        <b/>
        <sz val="10"/>
        <color theme="1"/>
        <rFont val="Times New Roman"/>
        <family val="1"/>
      </rPr>
      <t xml:space="preserve"> at governorates level for 2018</t>
    </r>
  </si>
  <si>
    <t xml:space="preserve">كمية إنتاج التمور لجميع الأصناف مقارنة بإنتاج صنف الزهدي في العراق للسنوات( 2014 – 2018 ) </t>
  </si>
  <si>
    <t>Dates production of all kinds comparing with Zahdi production in Iraq (2018-2014)</t>
  </si>
  <si>
    <t>in  Iraq (2014-2018)</t>
  </si>
  <si>
    <t xml:space="preserve">       متوسط إنتاجية النخلة المنتجة لجميع الأصناف مقارنة بإنتاجية صنف الزهدي في العراق للسنوات (2014 – 2018) </t>
  </si>
  <si>
    <r>
      <t xml:space="preserve">نسبة كمية إنتاج التمور حسب الأصناف في العراق لسنة </t>
    </r>
    <r>
      <rPr>
        <b/>
        <sz val="12"/>
        <color theme="1"/>
        <rFont val="Times New Roman"/>
        <family val="1"/>
      </rPr>
      <t>2018</t>
    </r>
  </si>
  <si>
    <t>Dates production Ratio by kind in Iraq for 2018</t>
  </si>
  <si>
    <r>
      <t xml:space="preserve">متوسط إنتاجية النخلة في مرحلة الإنتاج حسب الأصناف في العراق لسنة </t>
    </r>
    <r>
      <rPr>
        <b/>
        <sz val="12"/>
        <color theme="1"/>
        <rFont val="Times New Roman"/>
        <family val="1"/>
      </rPr>
      <t>2018</t>
    </r>
  </si>
  <si>
    <t>Average yield per palm in production stage by kinds in Iraq 2018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</si>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</sst>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9.5"/>
      <color theme="1"/>
      <name val="Arial"/>
      <family val="2"/>
    </font>
    <font>
      <b/>
      <sz val="8.5"/>
      <color theme="1"/>
      <name val="Arial"/>
      <family val="2"/>
    </font>
    <font>
      <sz val="9"/>
      <color theme="1"/>
      <name val="Arial"/>
      <family val="2"/>
    </font>
    <font>
      <sz val="10"/>
      <name val="Arabic Transparent"/>
    </font>
    <font>
      <b/>
      <sz val="11"/>
      <name val="Arabic Transparent"/>
      <charset val="178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236">
    <xf numFmtId="0" fontId="0" fillId="0" borderId="0" xfId="0"/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readingOrder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6" fillId="0" borderId="0" xfId="0" applyFont="1"/>
    <xf numFmtId="0" fontId="6" fillId="0" borderId="9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 wrapText="1" readingOrder="2"/>
    </xf>
    <xf numFmtId="0" fontId="6" fillId="0" borderId="8" xfId="0" applyFont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readingOrder="2"/>
    </xf>
    <xf numFmtId="0" fontId="9" fillId="0" borderId="11" xfId="0" applyFont="1" applyBorder="1" applyAlignment="1">
      <alignment horizontal="center" vertical="center" wrapText="1" readingOrder="2"/>
    </xf>
    <xf numFmtId="0" fontId="9" fillId="0" borderId="9" xfId="0" applyFont="1" applyBorder="1" applyAlignment="1">
      <alignment horizontal="center" vertical="center" wrapText="1" readingOrder="2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 readingOrder="2"/>
    </xf>
    <xf numFmtId="0" fontId="7" fillId="0" borderId="9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0" fontId="9" fillId="0" borderId="12" xfId="0" applyFont="1" applyBorder="1" applyAlignment="1">
      <alignment horizontal="center" vertical="center" wrapText="1" readingOrder="2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/>
    <xf numFmtId="0" fontId="1" fillId="0" borderId="0" xfId="0" applyFont="1" applyAlignment="1">
      <alignment horizontal="justify" vertical="center" readingOrder="2"/>
    </xf>
    <xf numFmtId="0" fontId="7" fillId="0" borderId="3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readingOrder="2"/>
    </xf>
    <xf numFmtId="0" fontId="9" fillId="0" borderId="9" xfId="0" applyFont="1" applyBorder="1" applyAlignment="1">
      <alignment vertical="center" wrapText="1"/>
    </xf>
    <xf numFmtId="0" fontId="2" fillId="0" borderId="0" xfId="0" applyFont="1" applyAlignment="1">
      <alignment vertical="center" readingOrder="2"/>
    </xf>
    <xf numFmtId="0" fontId="2" fillId="0" borderId="15" xfId="0" applyFont="1" applyBorder="1" applyAlignment="1">
      <alignment vertical="center" readingOrder="2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vertical="center" readingOrder="2"/>
    </xf>
    <xf numFmtId="0" fontId="2" fillId="0" borderId="0" xfId="0" applyFont="1" applyBorder="1" applyAlignment="1">
      <alignment vertical="center" wrapText="1" readingOrder="1"/>
    </xf>
    <xf numFmtId="0" fontId="6" fillId="0" borderId="0" xfId="0" applyFont="1" applyBorder="1"/>
    <xf numFmtId="0" fontId="0" fillId="0" borderId="0" xfId="0" applyBorder="1" applyAlignment="1"/>
    <xf numFmtId="0" fontId="11" fillId="0" borderId="0" xfId="0" applyFont="1" applyBorder="1" applyAlignment="1">
      <alignment horizontal="center" vertical="center" wrapText="1" readingOrder="2"/>
    </xf>
    <xf numFmtId="0" fontId="11" fillId="0" borderId="0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2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 readingOrder="2"/>
    </xf>
    <xf numFmtId="0" fontId="13" fillId="0" borderId="0" xfId="0" applyFont="1" applyFill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wrapText="1" readingOrder="2"/>
    </xf>
    <xf numFmtId="0" fontId="10" fillId="0" borderId="11" xfId="0" applyFont="1" applyBorder="1" applyAlignment="1">
      <alignment horizontal="center" vertical="center" wrapText="1" readingOrder="2"/>
    </xf>
    <xf numFmtId="0" fontId="15" fillId="0" borderId="0" xfId="0" applyFont="1"/>
    <xf numFmtId="0" fontId="10" fillId="0" borderId="0" xfId="0" applyFont="1" applyAlignment="1">
      <alignment vertical="center" readingOrder="2"/>
    </xf>
    <xf numFmtId="0" fontId="10" fillId="0" borderId="0" xfId="0" applyFont="1" applyAlignment="1">
      <alignment vertical="center" wrapText="1" readingOrder="1"/>
    </xf>
    <xf numFmtId="0" fontId="15" fillId="0" borderId="0" xfId="0" applyFont="1" applyAlignment="1"/>
    <xf numFmtId="0" fontId="10" fillId="0" borderId="3" xfId="0" applyFont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center" wrapText="1" readingOrder="2"/>
    </xf>
    <xf numFmtId="0" fontId="10" fillId="0" borderId="10" xfId="0" applyFont="1" applyBorder="1" applyAlignment="1">
      <alignment horizontal="center" vertical="center" wrapText="1"/>
    </xf>
    <xf numFmtId="0" fontId="6" fillId="0" borderId="0" xfId="0" applyFont="1" applyAlignment="1"/>
    <xf numFmtId="0" fontId="10" fillId="0" borderId="1" xfId="0" applyFont="1" applyBorder="1" applyAlignment="1">
      <alignment vertical="center" wrapText="1" readingOrder="2"/>
    </xf>
    <xf numFmtId="0" fontId="10" fillId="0" borderId="3" xfId="0" applyFont="1" applyBorder="1" applyAlignment="1">
      <alignment vertical="center" wrapText="1" readingOrder="2"/>
    </xf>
    <xf numFmtId="0" fontId="10" fillId="0" borderId="1" xfId="0" applyFont="1" applyBorder="1" applyAlignment="1">
      <alignment readingOrder="2"/>
    </xf>
    <xf numFmtId="164" fontId="10" fillId="0" borderId="4" xfId="0" applyNumberFormat="1" applyFont="1" applyBorder="1" applyAlignment="1">
      <alignment vertical="center" wrapText="1" readingOrder="2"/>
    </xf>
    <xf numFmtId="0" fontId="7" fillId="0" borderId="1" xfId="0" applyFont="1" applyBorder="1" applyAlignment="1">
      <alignment vertical="center" wrapText="1" readingOrder="2"/>
    </xf>
    <xf numFmtId="164" fontId="7" fillId="0" borderId="1" xfId="0" applyNumberFormat="1" applyFont="1" applyBorder="1" applyAlignment="1">
      <alignment vertical="center" wrapText="1" readingOrder="2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 readingOrder="2"/>
    </xf>
    <xf numFmtId="164" fontId="7" fillId="0" borderId="0" xfId="0" applyNumberFormat="1" applyFont="1" applyBorder="1" applyAlignment="1">
      <alignment vertical="center" wrapText="1" readingOrder="2"/>
    </xf>
    <xf numFmtId="164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7" fillId="0" borderId="1" xfId="0" applyFont="1" applyBorder="1" applyAlignment="1">
      <alignment wrapText="1" readingOrder="2"/>
    </xf>
    <xf numFmtId="0" fontId="3" fillId="0" borderId="1" xfId="0" applyFont="1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vertical="center" wrapText="1" readingOrder="2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 readingOrder="2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 readingOrder="2"/>
    </xf>
    <xf numFmtId="0" fontId="7" fillId="0" borderId="12" xfId="0" applyFont="1" applyBorder="1" applyAlignment="1">
      <alignment horizontal="center" vertical="center" wrapText="1" readingOrder="2"/>
    </xf>
    <xf numFmtId="0" fontId="7" fillId="0" borderId="9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2"/>
    </xf>
    <xf numFmtId="0" fontId="3" fillId="0" borderId="1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readingOrder="2"/>
    </xf>
    <xf numFmtId="164" fontId="12" fillId="0" borderId="1" xfId="0" applyNumberFormat="1" applyFont="1" applyBorder="1" applyAlignment="1">
      <alignment horizontal="left" vertical="center" wrapText="1" readingOrder="2"/>
    </xf>
    <xf numFmtId="0" fontId="18" fillId="0" borderId="0" xfId="0" applyFont="1"/>
    <xf numFmtId="0" fontId="9" fillId="0" borderId="0" xfId="0" applyFont="1" applyAlignment="1">
      <alignment vertical="center" readingOrder="2"/>
    </xf>
    <xf numFmtId="0" fontId="18" fillId="0" borderId="0" xfId="0" applyFont="1" applyAlignment="1">
      <alignment readingOrder="1"/>
    </xf>
    <xf numFmtId="0" fontId="7" fillId="0" borderId="0" xfId="0" applyFont="1"/>
    <xf numFmtId="0" fontId="8" fillId="0" borderId="4" xfId="0" applyFont="1" applyBorder="1" applyAlignment="1">
      <alignment horizontal="center" vertical="center" wrapText="1" readingOrder="2"/>
    </xf>
    <xf numFmtId="0" fontId="18" fillId="0" borderId="0" xfId="0" applyFont="1" applyAlignment="1"/>
    <xf numFmtId="0" fontId="0" fillId="0" borderId="0" xfId="0" applyFill="1"/>
    <xf numFmtId="0" fontId="10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readingOrder="2"/>
    </xf>
    <xf numFmtId="0" fontId="3" fillId="0" borderId="0" xfId="0" applyFont="1"/>
    <xf numFmtId="0" fontId="4" fillId="0" borderId="0" xfId="0" applyFont="1"/>
    <xf numFmtId="0" fontId="19" fillId="0" borderId="0" xfId="0" applyFont="1"/>
    <xf numFmtId="0" fontId="0" fillId="0" borderId="0" xfId="0" applyFont="1"/>
    <xf numFmtId="0" fontId="10" fillId="0" borderId="1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center" vertical="center" wrapText="1" readingOrder="2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readingOrder="2"/>
    </xf>
    <xf numFmtId="164" fontId="7" fillId="0" borderId="1" xfId="0" applyNumberFormat="1" applyFont="1" applyBorder="1" applyAlignment="1">
      <alignment horizontal="left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 readingOrder="2"/>
    </xf>
    <xf numFmtId="164" fontId="12" fillId="0" borderId="1" xfId="0" applyNumberFormat="1" applyFont="1" applyBorder="1" applyAlignment="1">
      <alignment vertical="center" wrapText="1" readingOrder="2"/>
    </xf>
    <xf numFmtId="0" fontId="7" fillId="0" borderId="1" xfId="0" applyFont="1" applyBorder="1" applyAlignment="1">
      <alignment horizontal="center" wrapText="1" readingOrder="2"/>
    </xf>
    <xf numFmtId="0" fontId="12" fillId="0" borderId="3" xfId="0" applyFont="1" applyBorder="1" applyAlignment="1">
      <alignment horizontal="center" vertical="center" wrapText="1" readingOrder="2"/>
    </xf>
    <xf numFmtId="164" fontId="3" fillId="0" borderId="1" xfId="0" applyNumberFormat="1" applyFont="1" applyBorder="1" applyAlignment="1">
      <alignment vertical="center" wrapText="1" readingOrder="2"/>
    </xf>
    <xf numFmtId="0" fontId="3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2"/>
    </xf>
    <xf numFmtId="165" fontId="8" fillId="0" borderId="0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readingOrder="2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 readingOrder="2"/>
    </xf>
    <xf numFmtId="0" fontId="8" fillId="0" borderId="1" xfId="0" applyFont="1" applyBorder="1" applyAlignment="1">
      <alignment horizontal="left" vertical="center" wrapText="1" readingOrder="1"/>
    </xf>
    <xf numFmtId="164" fontId="8" fillId="0" borderId="1" xfId="0" applyNumberFormat="1" applyFont="1" applyBorder="1" applyAlignment="1">
      <alignment horizontal="left" vertical="center" wrapText="1" readingOrder="1"/>
    </xf>
    <xf numFmtId="164" fontId="10" fillId="0" borderId="4" xfId="0" applyNumberFormat="1" applyFont="1" applyBorder="1" applyAlignment="1">
      <alignment horizontal="left" vertical="center" wrapText="1" readingOrder="2"/>
    </xf>
    <xf numFmtId="165" fontId="0" fillId="0" borderId="0" xfId="0" applyNumberFormat="1" applyBorder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 readingOrder="2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readingOrder="2"/>
    </xf>
    <xf numFmtId="0" fontId="10" fillId="2" borderId="1" xfId="0" applyFont="1" applyFill="1" applyBorder="1" applyAlignment="1">
      <alignment horizontal="center" vertical="center" wrapText="1" readingOrder="2"/>
    </xf>
    <xf numFmtId="0" fontId="7" fillId="2" borderId="1" xfId="0" applyFont="1" applyFill="1" applyBorder="1" applyAlignment="1">
      <alignment horizontal="center" vertical="center" wrapText="1" readingOrder="2"/>
    </xf>
    <xf numFmtId="0" fontId="7" fillId="2" borderId="1" xfId="0" applyFont="1" applyFill="1" applyBorder="1" applyAlignment="1">
      <alignment horizontal="center" wrapText="1" readingOrder="2"/>
    </xf>
    <xf numFmtId="0" fontId="15" fillId="2" borderId="1" xfId="0" applyFont="1" applyFill="1" applyBorder="1" applyAlignment="1">
      <alignment horizontal="center" vertical="center" wrapText="1" readingOrder="2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readingOrder="1"/>
    </xf>
    <xf numFmtId="0" fontId="0" fillId="0" borderId="0" xfId="0" applyFill="1" applyBorder="1"/>
    <xf numFmtId="0" fontId="3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readingOrder="2"/>
    </xf>
    <xf numFmtId="0" fontId="6" fillId="0" borderId="14" xfId="0" applyFont="1" applyBorder="1" applyAlignment="1">
      <alignment horizontal="right" readingOrder="2"/>
    </xf>
    <xf numFmtId="0" fontId="6" fillId="0" borderId="0" xfId="0" applyFont="1" applyBorder="1" applyAlignment="1">
      <alignment horizontal="right" readingOrder="2"/>
    </xf>
    <xf numFmtId="0" fontId="4" fillId="0" borderId="3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center" vertical="center" readingOrder="1"/>
    </xf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right" vertical="center" wrapText="1" readingOrder="2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 readingOrder="2"/>
    </xf>
    <xf numFmtId="0" fontId="7" fillId="0" borderId="12" xfId="0" applyFont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 vertical="center" wrapText="1" readingOrder="2"/>
    </xf>
    <xf numFmtId="0" fontId="9" fillId="0" borderId="6" xfId="0" applyFont="1" applyBorder="1" applyAlignment="1">
      <alignment horizontal="center" vertical="center" wrapText="1" readingOrder="2"/>
    </xf>
    <xf numFmtId="0" fontId="9" fillId="0" borderId="7" xfId="0" applyFont="1" applyBorder="1" applyAlignment="1">
      <alignment horizontal="center" vertical="center" wrapText="1" readingOrder="2"/>
    </xf>
    <xf numFmtId="0" fontId="7" fillId="0" borderId="8" xfId="0" applyFont="1" applyBorder="1" applyAlignment="1">
      <alignment horizontal="center" vertical="center" wrapText="1" readingOrder="2"/>
    </xf>
    <xf numFmtId="0" fontId="7" fillId="0" borderId="13" xfId="0" applyFont="1" applyBorder="1" applyAlignment="1">
      <alignment horizontal="center" vertical="center" wrapText="1" readingOrder="2"/>
    </xf>
    <xf numFmtId="0" fontId="7" fillId="0" borderId="10" xfId="0" applyFont="1" applyBorder="1" applyAlignment="1">
      <alignment horizontal="center" vertical="center" wrapText="1" readingOrder="2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7" fillId="0" borderId="10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readingOrder="2"/>
    </xf>
    <xf numFmtId="0" fontId="10" fillId="0" borderId="1" xfId="0" applyFont="1" applyBorder="1" applyAlignment="1">
      <alignment horizontal="center" vertical="center" wrapText="1" readingOrder="2"/>
    </xf>
    <xf numFmtId="0" fontId="10" fillId="0" borderId="11" xfId="0" applyFont="1" applyBorder="1" applyAlignment="1">
      <alignment horizontal="center" vertical="center" wrapText="1" readingOrder="2"/>
    </xf>
    <xf numFmtId="0" fontId="10" fillId="0" borderId="12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10" fillId="0" borderId="12" xfId="0" applyFont="1" applyBorder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center" wrapText="1" readingOrder="1"/>
    </xf>
    <xf numFmtId="0" fontId="10" fillId="0" borderId="8" xfId="0" applyFont="1" applyBorder="1" applyAlignment="1">
      <alignment horizontal="center" vertical="center" wrapText="1" readingOrder="2"/>
    </xf>
    <xf numFmtId="0" fontId="10" fillId="0" borderId="13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2"/>
    </xf>
    <xf numFmtId="0" fontId="10" fillId="0" borderId="14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8" xfId="0" applyFont="1" applyBorder="1" applyAlignment="1">
      <alignment horizontal="center" vertical="center" wrapText="1" readingOrder="2"/>
    </xf>
    <xf numFmtId="0" fontId="8" fillId="0" borderId="13" xfId="0" applyFont="1" applyBorder="1" applyAlignment="1">
      <alignment horizontal="center" vertical="center" wrapText="1" readingOrder="2"/>
    </xf>
    <xf numFmtId="0" fontId="8" fillId="0" borderId="10" xfId="0" applyFont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center" vertical="center" wrapText="1" readingOrder="2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wrapText="1" readingOrder="2"/>
    </xf>
    <xf numFmtId="0" fontId="9" fillId="0" borderId="8" xfId="0" applyFont="1" applyBorder="1" applyAlignment="1">
      <alignment horizontal="center" vertical="center" wrapText="1" readingOrder="2"/>
    </xf>
    <xf numFmtId="0" fontId="9" fillId="0" borderId="13" xfId="0" applyFont="1" applyBorder="1" applyAlignment="1">
      <alignment horizontal="center" vertical="center" wrapText="1" readingOrder="2"/>
    </xf>
    <xf numFmtId="0" fontId="9" fillId="0" borderId="10" xfId="0" applyFont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right" vertical="center" readingOrder="2"/>
    </xf>
    <xf numFmtId="0" fontId="2" fillId="0" borderId="15" xfId="0" applyFont="1" applyBorder="1" applyAlignment="1">
      <alignment horizontal="left" vertical="center" readingOrder="1"/>
    </xf>
    <xf numFmtId="0" fontId="6" fillId="0" borderId="0" xfId="0" applyFont="1" applyAlignment="1">
      <alignment horizontal="right"/>
    </xf>
    <xf numFmtId="0" fontId="9" fillId="0" borderId="14" xfId="0" applyFont="1" applyBorder="1" applyAlignment="1">
      <alignment horizontal="center" vertical="center" wrapText="1" readingOrder="2"/>
    </xf>
    <xf numFmtId="0" fontId="9" fillId="0" borderId="15" xfId="0" applyFont="1" applyBorder="1" applyAlignment="1">
      <alignment horizontal="center" vertical="center" wrapText="1" readingOrder="2"/>
    </xf>
    <xf numFmtId="0" fontId="9" fillId="0" borderId="11" xfId="0" applyFont="1" applyBorder="1" applyAlignment="1">
      <alignment horizontal="center" vertical="center" wrapText="1" readingOrder="2"/>
    </xf>
    <xf numFmtId="0" fontId="9" fillId="0" borderId="12" xfId="0" applyFont="1" applyBorder="1" applyAlignment="1">
      <alignment horizontal="center" vertical="center" wrapText="1" readingOrder="2"/>
    </xf>
    <xf numFmtId="0" fontId="9" fillId="0" borderId="9" xfId="0" applyFont="1" applyBorder="1" applyAlignment="1">
      <alignment horizontal="center" vertical="center" wrapText="1" readingOrder="2"/>
    </xf>
    <xf numFmtId="0" fontId="9" fillId="0" borderId="8" xfId="0" applyFont="1" applyBorder="1" applyAlignment="1">
      <alignment vertical="center" wrapText="1" readingOrder="2"/>
    </xf>
    <xf numFmtId="0" fontId="9" fillId="0" borderId="5" xfId="0" applyFont="1" applyBorder="1" applyAlignment="1">
      <alignment vertical="center" wrapText="1" readingOrder="2"/>
    </xf>
    <xf numFmtId="0" fontId="2" fillId="0" borderId="15" xfId="0" applyFont="1" applyBorder="1" applyAlignment="1">
      <alignment horizontal="center" vertical="center" readingOrder="2"/>
    </xf>
    <xf numFmtId="0" fontId="2" fillId="0" borderId="15" xfId="0" applyFont="1" applyBorder="1" applyAlignment="1">
      <alignment horizontal="center" vertical="center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3244000856794"/>
          <c:y val="9.4318020807311859E-2"/>
          <c:w val="0.84655717051766333"/>
          <c:h val="0.782341212373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رسم!$M$10</c:f>
              <c:strCache>
                <c:ptCount val="1"/>
                <c:pt idx="0">
                  <c:v>جميع الأصناف 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رسم!$P$5:$P$9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رسم!$Q$5:$Q$9</c:f>
              <c:numCache>
                <c:formatCode>General</c:formatCode>
                <c:ptCount val="5"/>
                <c:pt idx="0">
                  <c:v>662447</c:v>
                </c:pt>
                <c:pt idx="1">
                  <c:v>602348</c:v>
                </c:pt>
                <c:pt idx="2">
                  <c:v>615211</c:v>
                </c:pt>
                <c:pt idx="3">
                  <c:v>618769</c:v>
                </c:pt>
                <c:pt idx="4">
                  <c:v>646163</c:v>
                </c:pt>
              </c:numCache>
            </c:numRef>
          </c:val>
        </c:ser>
        <c:ser>
          <c:idx val="1"/>
          <c:order val="1"/>
          <c:tx>
            <c:strRef>
              <c:f>رسم!$M$11</c:f>
              <c:strCache>
                <c:ptCount val="1"/>
                <c:pt idx="0">
                  <c:v>زهدي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رسم!$P$5:$P$9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رسم!$Q$10:$Q$14</c:f>
              <c:numCache>
                <c:formatCode>General</c:formatCode>
                <c:ptCount val="5"/>
                <c:pt idx="0">
                  <c:v>360645</c:v>
                </c:pt>
                <c:pt idx="1">
                  <c:v>331981</c:v>
                </c:pt>
                <c:pt idx="2">
                  <c:v>333161</c:v>
                </c:pt>
                <c:pt idx="3">
                  <c:v>338257</c:v>
                </c:pt>
                <c:pt idx="4">
                  <c:v>351558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12288256"/>
        <c:axId val="115846528"/>
      </c:barChart>
      <c:catAx>
        <c:axId val="11228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5846528"/>
        <c:crosses val="autoZero"/>
        <c:auto val="1"/>
        <c:lblAlgn val="ctr"/>
        <c:lblOffset val="100"/>
        <c:noMultiLvlLbl val="0"/>
      </c:catAx>
      <c:valAx>
        <c:axId val="115846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2288256"/>
        <c:crosses val="autoZero"/>
        <c:crossBetween val="between"/>
      </c:valAx>
      <c:spPr>
        <a:noFill/>
        <a:ln w="0" cmpd="sng">
          <a:prstDash val="solid"/>
        </a:ln>
      </c:spPr>
    </c:plotArea>
    <c:legend>
      <c:legendPos val="b"/>
      <c:layout>
        <c:manualLayout>
          <c:xMode val="edge"/>
          <c:yMode val="edge"/>
          <c:x val="0.35279850170872973"/>
          <c:y val="0.93465977148716572"/>
          <c:w val="0.2944029965825406"/>
          <c:h val="6.5340228512834289E-2"/>
        </c:manualLayout>
      </c:layout>
      <c:overlay val="0"/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66185476815392E-2"/>
          <c:y val="0.10385257146850363"/>
          <c:w val="0.69542957130358707"/>
          <c:h val="0.80331567181349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رسم!$M$10</c:f>
              <c:strCache>
                <c:ptCount val="1"/>
                <c:pt idx="0">
                  <c:v>جميع الأصناف </c:v>
                </c:pt>
              </c:strCache>
            </c:strRef>
          </c:tx>
          <c:invertIfNegative val="0"/>
          <c:dLbls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64.6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رسم!$P$10:$P$14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رسم!$S$5:$S$9</c:f>
              <c:numCache>
                <c:formatCode>General</c:formatCode>
                <c:ptCount val="5"/>
                <c:pt idx="0">
                  <c:v>66.3</c:v>
                </c:pt>
                <c:pt idx="1">
                  <c:v>63.7</c:v>
                </c:pt>
                <c:pt idx="2">
                  <c:v>64.900000000000006</c:v>
                </c:pt>
                <c:pt idx="3">
                  <c:v>64.400000000000006</c:v>
                </c:pt>
                <c:pt idx="4">
                  <c:v>66.7</c:v>
                </c:pt>
              </c:numCache>
            </c:numRef>
          </c:val>
        </c:ser>
        <c:ser>
          <c:idx val="1"/>
          <c:order val="1"/>
          <c:tx>
            <c:strRef>
              <c:f>رسم!$M$11</c:f>
              <c:strCache>
                <c:ptCount val="1"/>
                <c:pt idx="0">
                  <c:v>زهدي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رسم!$P$10:$P$14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رسم!$S$10:$S$14</c:f>
              <c:numCache>
                <c:formatCode>General</c:formatCode>
                <c:ptCount val="5"/>
                <c:pt idx="0">
                  <c:v>71.099999999999994</c:v>
                </c:pt>
                <c:pt idx="1">
                  <c:v>69.599999999999994</c:v>
                </c:pt>
                <c:pt idx="2">
                  <c:v>71.599999999999994</c:v>
                </c:pt>
                <c:pt idx="3">
                  <c:v>72.2</c:v>
                </c:pt>
                <c:pt idx="4">
                  <c:v>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89280"/>
        <c:axId val="115848832"/>
      </c:barChart>
      <c:catAx>
        <c:axId val="1122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5848832"/>
        <c:crosses val="autoZero"/>
        <c:auto val="1"/>
        <c:lblAlgn val="ctr"/>
        <c:lblOffset val="100"/>
        <c:noMultiLvlLbl val="0"/>
      </c:catAx>
      <c:valAx>
        <c:axId val="115848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22892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32174103237096"/>
          <c:y val="0.10485052988391845"/>
          <c:w val="0.69587357830271213"/>
          <c:h val="0.7224359828499770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7777777777777779E-3"/>
                  <c:y val="2.40974044911052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94677748614756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94677748614756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5553368328958375E-3"/>
                  <c:y val="1.48381452318460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1.48381452318460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872265966754156E-7"/>
                  <c:y val="2.4097404491105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5.5555555555555558E-3"/>
                  <c:y val="1.48381452318460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48381452318460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1.48381452318460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185067526415994E-16"/>
                  <c:y val="1.0508530183727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7777777777777779E-3"/>
                  <c:y val="1.48381452318459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رسم1!$O$2:$O$12</c:f>
              <c:strCache>
                <c:ptCount val="11"/>
                <c:pt idx="0">
                  <c:v>ديالى</c:v>
                </c:pt>
                <c:pt idx="1">
                  <c:v>بغــداد</c:v>
                </c:pt>
                <c:pt idx="2">
                  <c:v>بابل</c:v>
                </c:pt>
                <c:pt idx="3">
                  <c:v>كربلاء</c:v>
                </c:pt>
                <c:pt idx="4">
                  <c:v>واسط</c:v>
                </c:pt>
                <c:pt idx="5">
                  <c:v>النجف</c:v>
                </c:pt>
                <c:pt idx="6">
                  <c:v>القادسية</c:v>
                </c:pt>
                <c:pt idx="7">
                  <c:v>المثنى</c:v>
                </c:pt>
                <c:pt idx="8">
                  <c:v>ذي قار</c:v>
                </c:pt>
                <c:pt idx="9">
                  <c:v>ميسان</c:v>
                </c:pt>
                <c:pt idx="10">
                  <c:v>البصرة</c:v>
                </c:pt>
              </c:strCache>
            </c:strRef>
          </c:cat>
          <c:val>
            <c:numRef>
              <c:f>رسم1!$P$2:$P$12</c:f>
              <c:numCache>
                <c:formatCode>General</c:formatCode>
                <c:ptCount val="11"/>
                <c:pt idx="0">
                  <c:v>85439</c:v>
                </c:pt>
                <c:pt idx="1">
                  <c:v>130593</c:v>
                </c:pt>
                <c:pt idx="2">
                  <c:v>99999</c:v>
                </c:pt>
                <c:pt idx="3">
                  <c:v>87004</c:v>
                </c:pt>
                <c:pt idx="4">
                  <c:v>45594</c:v>
                </c:pt>
                <c:pt idx="5">
                  <c:v>33724</c:v>
                </c:pt>
                <c:pt idx="6">
                  <c:v>40072</c:v>
                </c:pt>
                <c:pt idx="7">
                  <c:v>31155</c:v>
                </c:pt>
                <c:pt idx="8">
                  <c:v>46141</c:v>
                </c:pt>
                <c:pt idx="9">
                  <c:v>8626</c:v>
                </c:pt>
                <c:pt idx="10">
                  <c:v>37816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00071424"/>
        <c:axId val="79627392"/>
      </c:barChart>
      <c:catAx>
        <c:axId val="1000714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9627392"/>
        <c:crosses val="autoZero"/>
        <c:auto val="1"/>
        <c:lblAlgn val="ctr"/>
        <c:lblOffset val="100"/>
        <c:noMultiLvlLbl val="0"/>
      </c:catAx>
      <c:valAx>
        <c:axId val="796273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007142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92367656398411E-2"/>
          <c:y val="0.11751768046984946"/>
          <c:w val="0.89460149387108201"/>
          <c:h val="0.7103305020454513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58.3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رسم1!$M$26:$M$36</c:f>
              <c:strCache>
                <c:ptCount val="11"/>
                <c:pt idx="0">
                  <c:v>ديالى</c:v>
                </c:pt>
                <c:pt idx="1">
                  <c:v>بغــداد</c:v>
                </c:pt>
                <c:pt idx="2">
                  <c:v>بابل</c:v>
                </c:pt>
                <c:pt idx="3">
                  <c:v>كربلاء</c:v>
                </c:pt>
                <c:pt idx="4">
                  <c:v>واسط</c:v>
                </c:pt>
                <c:pt idx="5">
                  <c:v>النجف</c:v>
                </c:pt>
                <c:pt idx="6">
                  <c:v>القادسية</c:v>
                </c:pt>
                <c:pt idx="7">
                  <c:v>المثنى</c:v>
                </c:pt>
                <c:pt idx="8">
                  <c:v>ذي قار</c:v>
                </c:pt>
                <c:pt idx="9">
                  <c:v>ميسان</c:v>
                </c:pt>
                <c:pt idx="10">
                  <c:v>البصرة</c:v>
                </c:pt>
              </c:strCache>
            </c:strRef>
          </c:cat>
          <c:val>
            <c:numRef>
              <c:f>رسم1!$N$26:$N$36</c:f>
              <c:numCache>
                <c:formatCode>General</c:formatCode>
                <c:ptCount val="11"/>
                <c:pt idx="0">
                  <c:v>61.4</c:v>
                </c:pt>
                <c:pt idx="1">
                  <c:v>72.099999999999994</c:v>
                </c:pt>
                <c:pt idx="2">
                  <c:v>69.599999999999994</c:v>
                </c:pt>
                <c:pt idx="3">
                  <c:v>69.400000000000006</c:v>
                </c:pt>
                <c:pt idx="4">
                  <c:v>81.599999999999994</c:v>
                </c:pt>
                <c:pt idx="5" formatCode="0.0">
                  <c:v>71.8</c:v>
                </c:pt>
                <c:pt idx="6">
                  <c:v>69.400000000000006</c:v>
                </c:pt>
                <c:pt idx="7">
                  <c:v>58.4</c:v>
                </c:pt>
                <c:pt idx="8">
                  <c:v>66.900000000000006</c:v>
                </c:pt>
                <c:pt idx="9">
                  <c:v>51.5</c:v>
                </c:pt>
                <c:pt idx="10">
                  <c:v>47.1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004544"/>
        <c:axId val="79628544"/>
      </c:barChart>
      <c:catAx>
        <c:axId val="1370045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9628544"/>
        <c:crosses val="autoZero"/>
        <c:auto val="1"/>
        <c:lblAlgn val="ctr"/>
        <c:lblOffset val="100"/>
        <c:noMultiLvlLbl val="0"/>
      </c:catAx>
      <c:valAx>
        <c:axId val="79628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37004544"/>
        <c:crosses val="autoZero"/>
        <c:crossBetween val="between"/>
      </c:valAx>
    </c:plotArea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0170056867891514"/>
                  <c:y val="-9.1750874890638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%</a:t>
                    </a:r>
                    <a:r>
                      <a:rPr lang="ar-SA"/>
                      <a:t>زهدي </a:t>
                    </a:r>
                    <a:r>
                      <a:rPr lang="ar-IQ"/>
                      <a:t>54.4</a:t>
                    </a:r>
                    <a:endParaRPr lang="ar-SA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3.8845144356955382E-3"/>
                  <c:y val="-2.72080052493438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%</a:t>
                    </a:r>
                    <a:r>
                      <a:rPr lang="ar-SA"/>
                      <a:t>خستاوي </a:t>
                    </a:r>
                    <a:r>
                      <a:rPr lang="ar-IQ"/>
                      <a:t>10.6</a:t>
                    </a:r>
                    <a:endParaRPr lang="ar-SA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%</a:t>
                    </a:r>
                    <a:r>
                      <a:rPr lang="ar-SA"/>
                      <a:t>ساير 4</a:t>
                    </a:r>
                    <a:r>
                      <a:rPr lang="ar-IQ"/>
                      <a:t>.1</a:t>
                    </a:r>
                    <a:endParaRPr lang="ar-SA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%</a:t>
                    </a:r>
                    <a:r>
                      <a:rPr lang="ar-SA"/>
                      <a:t>خضراوي </a:t>
                    </a:r>
                    <a:r>
                      <a:rPr lang="ar-IQ"/>
                      <a:t>5.3</a:t>
                    </a:r>
                    <a:endParaRPr lang="ar-SA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1.6296587926509211E-2"/>
                  <c:y val="8.6114756488772232E-3"/>
                </c:manualLayout>
              </c:layout>
              <c:tx>
                <c:rich>
                  <a:bodyPr/>
                  <a:lstStyle/>
                  <a:p>
                    <a:r>
                      <a:rPr lang="ar-IQ"/>
                      <a:t>حلاوي 2.5%</a:t>
                    </a:r>
                    <a:endParaRPr lang="ar-SA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ar-IQ"/>
                      <a:t>ديري 4.1%</a:t>
                    </a:r>
                    <a:endParaRPr lang="ar-SA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-9.4492782152230975E-2"/>
                  <c:y val="0.16703229804607758"/>
                </c:manualLayout>
              </c:layout>
              <c:tx>
                <c:rich>
                  <a:bodyPr/>
                  <a:lstStyle/>
                  <a:p>
                    <a:r>
                      <a:rPr lang="ar-IQ"/>
                      <a:t>انواع اخرى </a:t>
                    </a:r>
                    <a:r>
                      <a:rPr lang="en-US"/>
                      <a:t>%19.0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</c:dLbls>
          <c:cat>
            <c:strRef>
              <c:f>'3'!$A$9:$A$15</c:f>
              <c:strCache>
                <c:ptCount val="7"/>
                <c:pt idx="0">
                  <c:v>زهدي</c:v>
                </c:pt>
                <c:pt idx="1">
                  <c:v>خستاوي</c:v>
                </c:pt>
                <c:pt idx="2">
                  <c:v>ساير</c:v>
                </c:pt>
                <c:pt idx="3">
                  <c:v>خضراوي</c:v>
                </c:pt>
                <c:pt idx="4">
                  <c:v>حلاوي</c:v>
                </c:pt>
                <c:pt idx="5">
                  <c:v>ديري</c:v>
                </c:pt>
                <c:pt idx="6">
                  <c:v>أنواع خرى</c:v>
                </c:pt>
              </c:strCache>
            </c:strRef>
          </c:cat>
          <c:val>
            <c:numRef>
              <c:f>'3'!$J$9:$J$15</c:f>
              <c:numCache>
                <c:formatCode>General</c:formatCode>
                <c:ptCount val="7"/>
                <c:pt idx="0">
                  <c:v>351558</c:v>
                </c:pt>
                <c:pt idx="1">
                  <c:v>68415</c:v>
                </c:pt>
                <c:pt idx="2">
                  <c:v>26625</c:v>
                </c:pt>
                <c:pt idx="3">
                  <c:v>34505</c:v>
                </c:pt>
                <c:pt idx="4">
                  <c:v>16368</c:v>
                </c:pt>
                <c:pt idx="5">
                  <c:v>26215</c:v>
                </c:pt>
                <c:pt idx="6">
                  <c:v>122477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4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500214146871811E-2"/>
          <c:y val="0.1179010986112619"/>
          <c:w val="0.89981638278478804"/>
          <c:h val="0.7761865142067941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'3'!$A$9:$A$15</c:f>
              <c:strCache>
                <c:ptCount val="7"/>
                <c:pt idx="0">
                  <c:v>زهدي</c:v>
                </c:pt>
                <c:pt idx="1">
                  <c:v>خستاوي</c:v>
                </c:pt>
                <c:pt idx="2">
                  <c:v>ساير</c:v>
                </c:pt>
                <c:pt idx="3">
                  <c:v>خضراوي</c:v>
                </c:pt>
                <c:pt idx="4">
                  <c:v>حلاوي</c:v>
                </c:pt>
                <c:pt idx="5">
                  <c:v>ديري</c:v>
                </c:pt>
                <c:pt idx="6">
                  <c:v>أنواع خرى</c:v>
                </c:pt>
              </c:strCache>
            </c:strRef>
          </c:cat>
          <c:val>
            <c:numRef>
              <c:f>'3'!$I$9:$I$15</c:f>
              <c:numCache>
                <c:formatCode>General</c:formatCode>
                <c:ptCount val="7"/>
                <c:pt idx="0">
                  <c:v>72.2</c:v>
                </c:pt>
                <c:pt idx="1">
                  <c:v>64.3</c:v>
                </c:pt>
                <c:pt idx="2">
                  <c:v>48.3</c:v>
                </c:pt>
                <c:pt idx="3">
                  <c:v>62.1</c:v>
                </c:pt>
                <c:pt idx="4">
                  <c:v>37.299999999999997</c:v>
                </c:pt>
                <c:pt idx="5" formatCode="0.0">
                  <c:v>56.1</c:v>
                </c:pt>
                <c:pt idx="6" formatCode="0.0">
                  <c:v>62.2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00048384"/>
        <c:axId val="79632000"/>
        <c:axId val="0"/>
      </c:bar3DChart>
      <c:catAx>
        <c:axId val="100048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9632000"/>
        <c:crosses val="autoZero"/>
        <c:auto val="1"/>
        <c:lblAlgn val="ctr"/>
        <c:lblOffset val="100"/>
        <c:noMultiLvlLbl val="0"/>
      </c:catAx>
      <c:valAx>
        <c:axId val="79632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004838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4</xdr:row>
      <xdr:rowOff>38100</xdr:rowOff>
    </xdr:from>
    <xdr:to>
      <xdr:col>7</xdr:col>
      <xdr:colOff>504825</xdr:colOff>
      <xdr:row>21</xdr:row>
      <xdr:rowOff>314326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2</xdr:row>
      <xdr:rowOff>152400</xdr:rowOff>
    </xdr:from>
    <xdr:to>
      <xdr:col>6</xdr:col>
      <xdr:colOff>638175</xdr:colOff>
      <xdr:row>3</xdr:row>
      <xdr:rowOff>161925</xdr:rowOff>
    </xdr:to>
    <xdr:sp macro="" textlink="">
      <xdr:nvSpPr>
        <xdr:cNvPr id="3" name="Rectangle 2"/>
        <xdr:cNvSpPr/>
      </xdr:nvSpPr>
      <xdr:spPr>
        <a:xfrm>
          <a:off x="11231394225" y="514350"/>
          <a:ext cx="438150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IQ" sz="1100"/>
        </a:p>
      </xdr:txBody>
    </xdr:sp>
    <xdr:clientData/>
  </xdr:twoCellAnchor>
  <xdr:oneCellAnchor>
    <xdr:from>
      <xdr:col>5</xdr:col>
      <xdr:colOff>596319</xdr:colOff>
      <xdr:row>2</xdr:row>
      <xdr:rowOff>152400</xdr:rowOff>
    </xdr:from>
    <xdr:ext cx="184731" cy="254557"/>
    <xdr:sp macro="" textlink="">
      <xdr:nvSpPr>
        <xdr:cNvPr id="4" name="TextBox 3"/>
        <xdr:cNvSpPr txBox="1"/>
      </xdr:nvSpPr>
      <xdr:spPr>
        <a:xfrm>
          <a:off x="11231937150" y="5143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pPr algn="r" rtl="1"/>
          <a:endParaRPr lang="ar-IQ" sz="1100"/>
        </a:p>
      </xdr:txBody>
    </xdr:sp>
    <xdr:clientData/>
  </xdr:oneCellAnchor>
  <xdr:twoCellAnchor>
    <xdr:from>
      <xdr:col>0</xdr:col>
      <xdr:colOff>0</xdr:colOff>
      <xdr:row>26</xdr:row>
      <xdr:rowOff>185736</xdr:rowOff>
    </xdr:from>
    <xdr:to>
      <xdr:col>7</xdr:col>
      <xdr:colOff>514350</xdr:colOff>
      <xdr:row>42</xdr:row>
      <xdr:rowOff>171450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9525</xdr:colOff>
      <xdr:row>4</xdr:row>
      <xdr:rowOff>28575</xdr:rowOff>
    </xdr:from>
    <xdr:to>
      <xdr:col>7</xdr:col>
      <xdr:colOff>472861</xdr:colOff>
      <xdr:row>5</xdr:row>
      <xdr:rowOff>69743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2870139" y="914400"/>
          <a:ext cx="463336" cy="231668"/>
        </a:xfrm>
        <a:prstGeom prst="rect">
          <a:avLst/>
        </a:prstGeom>
      </xdr:spPr>
    </xdr:pic>
    <xdr:clientData/>
  </xdr:twoCellAnchor>
  <xdr:twoCellAnchor>
    <xdr:from>
      <xdr:col>6</xdr:col>
      <xdr:colOff>571500</xdr:colOff>
      <xdr:row>26</xdr:row>
      <xdr:rowOff>152400</xdr:rowOff>
    </xdr:from>
    <xdr:to>
      <xdr:col>7</xdr:col>
      <xdr:colOff>381000</xdr:colOff>
      <xdr:row>28</xdr:row>
      <xdr:rowOff>57150</xdr:rowOff>
    </xdr:to>
    <xdr:sp macro="" textlink="">
      <xdr:nvSpPr>
        <xdr:cNvPr id="9" name="TextBox 8"/>
        <xdr:cNvSpPr txBox="1"/>
      </xdr:nvSpPr>
      <xdr:spPr>
        <a:xfrm>
          <a:off x="9982962000" y="5667375"/>
          <a:ext cx="4191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كغم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5</xdr:row>
      <xdr:rowOff>80961</xdr:rowOff>
    </xdr:from>
    <xdr:to>
      <xdr:col>7</xdr:col>
      <xdr:colOff>590550</xdr:colOff>
      <xdr:row>20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304801</xdr:colOff>
      <xdr:row>25</xdr:row>
      <xdr:rowOff>123825</xdr:rowOff>
    </xdr:from>
    <xdr:to>
      <xdr:col>7</xdr:col>
      <xdr:colOff>485776</xdr:colOff>
      <xdr:row>40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104775</xdr:colOff>
      <xdr:row>5</xdr:row>
      <xdr:rowOff>76200</xdr:rowOff>
    </xdr:from>
    <xdr:to>
      <xdr:col>7</xdr:col>
      <xdr:colOff>542925</xdr:colOff>
      <xdr:row>6</xdr:row>
      <xdr:rowOff>133350</xdr:rowOff>
    </xdr:to>
    <xdr:sp macro="" textlink="">
      <xdr:nvSpPr>
        <xdr:cNvPr id="4" name="TextBox 3"/>
        <xdr:cNvSpPr txBox="1"/>
      </xdr:nvSpPr>
      <xdr:spPr>
        <a:xfrm>
          <a:off x="9982876275" y="1038225"/>
          <a:ext cx="4381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طن</a:t>
          </a:r>
          <a:endParaRPr lang="en-US" sz="1100" b="1"/>
        </a:p>
      </xdr:txBody>
    </xdr:sp>
    <xdr:clientData/>
  </xdr:twoCellAnchor>
  <xdr:twoCellAnchor>
    <xdr:from>
      <xdr:col>7</xdr:col>
      <xdr:colOff>161925</xdr:colOff>
      <xdr:row>25</xdr:row>
      <xdr:rowOff>85725</xdr:rowOff>
    </xdr:from>
    <xdr:to>
      <xdr:col>8</xdr:col>
      <xdr:colOff>19050</xdr:colOff>
      <xdr:row>26</xdr:row>
      <xdr:rowOff>171450</xdr:rowOff>
    </xdr:to>
    <xdr:sp macro="" textlink="">
      <xdr:nvSpPr>
        <xdr:cNvPr id="5" name="TextBox 4"/>
        <xdr:cNvSpPr txBox="1"/>
      </xdr:nvSpPr>
      <xdr:spPr>
        <a:xfrm>
          <a:off x="9982790550" y="5057775"/>
          <a:ext cx="4667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كغم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79375</xdr:rowOff>
    </xdr:from>
    <xdr:to>
      <xdr:col>16</xdr:col>
      <xdr:colOff>485775</xdr:colOff>
      <xdr:row>36</xdr:row>
      <xdr:rowOff>31660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3510225" y="79375"/>
          <a:ext cx="10058400" cy="6810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5</xdr:row>
      <xdr:rowOff>147637</xdr:rowOff>
    </xdr:from>
    <xdr:to>
      <xdr:col>8</xdr:col>
      <xdr:colOff>238125</xdr:colOff>
      <xdr:row>20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26</xdr:row>
      <xdr:rowOff>119061</xdr:rowOff>
    </xdr:from>
    <xdr:to>
      <xdr:col>9</xdr:col>
      <xdr:colOff>0</xdr:colOff>
      <xdr:row>41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352425</xdr:colOff>
      <xdr:row>26</xdr:row>
      <xdr:rowOff>171449</xdr:rowOff>
    </xdr:from>
    <xdr:to>
      <xdr:col>8</xdr:col>
      <xdr:colOff>266700</xdr:colOff>
      <xdr:row>28</xdr:row>
      <xdr:rowOff>123825</xdr:rowOff>
    </xdr:to>
    <xdr:sp macro="" textlink="">
      <xdr:nvSpPr>
        <xdr:cNvPr id="4" name="TextBox 3"/>
        <xdr:cNvSpPr txBox="1"/>
      </xdr:nvSpPr>
      <xdr:spPr>
        <a:xfrm>
          <a:off x="9982295250" y="5143499"/>
          <a:ext cx="428625" cy="333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كغم</a:t>
          </a:r>
          <a:endParaRPr lang="en-US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31750</xdr:rowOff>
    </xdr:from>
    <xdr:to>
      <xdr:col>16</xdr:col>
      <xdr:colOff>409575</xdr:colOff>
      <xdr:row>36</xdr:row>
      <xdr:rowOff>174535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3586425" y="222250"/>
          <a:ext cx="9956800" cy="6810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4"/>
  <sheetViews>
    <sheetView rightToLeft="1" topLeftCell="A10" zoomScaleNormal="100" zoomScaleSheetLayoutView="100" workbookViewId="0">
      <selection activeCell="F10" sqref="F10"/>
    </sheetView>
  </sheetViews>
  <sheetFormatPr defaultRowHeight="15" x14ac:dyDescent="0.25"/>
  <cols>
    <col min="3" max="3" width="12" customWidth="1"/>
    <col min="4" max="4" width="13.140625" bestFit="1" customWidth="1"/>
    <col min="5" max="5" width="17.7109375" customWidth="1"/>
    <col min="6" max="6" width="14.7109375" customWidth="1"/>
  </cols>
  <sheetData>
    <row r="3" spans="1:15" ht="15.75" x14ac:dyDescent="0.25">
      <c r="A3" s="158" t="s">
        <v>0</v>
      </c>
      <c r="B3" s="158"/>
      <c r="C3" s="158"/>
      <c r="D3" s="158"/>
      <c r="E3" s="158"/>
      <c r="F3" s="158"/>
    </row>
    <row r="4" spans="1:15" ht="15.75" x14ac:dyDescent="0.25">
      <c r="A4" s="158" t="s">
        <v>178</v>
      </c>
      <c r="B4" s="158"/>
      <c r="C4" s="158"/>
      <c r="D4" s="158"/>
      <c r="E4" s="158"/>
      <c r="F4" s="158"/>
    </row>
    <row r="5" spans="1:15" x14ac:dyDescent="0.25">
      <c r="A5" s="159" t="s">
        <v>15</v>
      </c>
      <c r="B5" s="159"/>
      <c r="C5" s="159"/>
      <c r="D5" s="159"/>
      <c r="E5" s="159"/>
      <c r="F5" s="159"/>
    </row>
    <row r="6" spans="1:15" x14ac:dyDescent="0.25">
      <c r="A6" s="159" t="s">
        <v>179</v>
      </c>
      <c r="B6" s="159"/>
      <c r="C6" s="159"/>
      <c r="D6" s="159"/>
      <c r="E6" s="159"/>
      <c r="F6" s="159"/>
    </row>
    <row r="7" spans="1:15" x14ac:dyDescent="0.25">
      <c r="A7" s="2"/>
      <c r="B7" s="2"/>
      <c r="C7" s="2"/>
      <c r="D7" s="2"/>
      <c r="E7" s="2"/>
      <c r="F7" s="2"/>
    </row>
    <row r="8" spans="1:15" x14ac:dyDescent="0.25">
      <c r="A8" s="6" t="s">
        <v>16</v>
      </c>
      <c r="B8" s="6"/>
      <c r="C8" s="6"/>
      <c r="D8" s="6"/>
      <c r="E8" s="6"/>
      <c r="F8" s="6" t="s">
        <v>17</v>
      </c>
    </row>
    <row r="9" spans="1:15" ht="45" customHeight="1" x14ac:dyDescent="0.25">
      <c r="A9" s="164" t="s">
        <v>8</v>
      </c>
      <c r="B9" s="165"/>
      <c r="C9" s="9" t="s">
        <v>7</v>
      </c>
      <c r="D9" s="9" t="s">
        <v>9</v>
      </c>
      <c r="E9" s="9" t="s">
        <v>5</v>
      </c>
      <c r="F9" s="10" t="s">
        <v>13</v>
      </c>
    </row>
    <row r="10" spans="1:15" ht="97.5" customHeight="1" x14ac:dyDescent="0.25">
      <c r="A10" s="4" t="s">
        <v>11</v>
      </c>
      <c r="B10" s="5" t="s">
        <v>12</v>
      </c>
      <c r="C10" s="7" t="s">
        <v>6</v>
      </c>
      <c r="D10" s="7" t="s">
        <v>10</v>
      </c>
      <c r="E10" s="8" t="s">
        <v>4</v>
      </c>
      <c r="F10" s="8" t="s">
        <v>14</v>
      </c>
    </row>
    <row r="11" spans="1:15" x14ac:dyDescent="0.25">
      <c r="A11" s="163" t="s">
        <v>2</v>
      </c>
      <c r="B11" s="12">
        <v>2014</v>
      </c>
      <c r="C11" s="12">
        <v>662447</v>
      </c>
      <c r="D11" s="37">
        <v>-2</v>
      </c>
      <c r="E11" s="151">
        <v>66.3</v>
      </c>
      <c r="F11" s="151">
        <v>64.8</v>
      </c>
    </row>
    <row r="12" spans="1:15" x14ac:dyDescent="0.25">
      <c r="A12" s="163"/>
      <c r="B12" s="12" t="s">
        <v>143</v>
      </c>
      <c r="C12" s="12">
        <v>594879</v>
      </c>
      <c r="D12" s="37">
        <f>C13/C12%-100</f>
        <v>1.2555494478709193</v>
      </c>
      <c r="E12" s="151">
        <v>64.599999999999994</v>
      </c>
      <c r="F12" s="151">
        <v>60.2</v>
      </c>
    </row>
    <row r="13" spans="1:15" x14ac:dyDescent="0.25">
      <c r="A13" s="163"/>
      <c r="B13" s="12">
        <v>2015</v>
      </c>
      <c r="C13" s="12">
        <v>602348</v>
      </c>
      <c r="D13" s="12">
        <v>-9.1</v>
      </c>
      <c r="E13" s="151">
        <v>63.7</v>
      </c>
      <c r="F13" s="151">
        <v>62.6</v>
      </c>
      <c r="H13" s="3"/>
    </row>
    <row r="14" spans="1:15" x14ac:dyDescent="0.25">
      <c r="A14" s="163"/>
      <c r="B14" s="12">
        <v>2016</v>
      </c>
      <c r="C14" s="12">
        <v>615211</v>
      </c>
      <c r="D14" s="12">
        <v>2.1</v>
      </c>
      <c r="E14" s="151">
        <v>64.900000000000006</v>
      </c>
      <c r="F14" s="154">
        <v>63.3</v>
      </c>
      <c r="J14" s="3"/>
    </row>
    <row r="15" spans="1:15" x14ac:dyDescent="0.25">
      <c r="A15" s="163"/>
      <c r="B15" s="12">
        <v>2017</v>
      </c>
      <c r="C15" s="12">
        <v>618818</v>
      </c>
      <c r="D15" s="12">
        <v>0.6</v>
      </c>
      <c r="E15" s="152">
        <v>64.599999999999994</v>
      </c>
      <c r="F15" s="154">
        <v>63.1</v>
      </c>
      <c r="L15">
        <v>67568</v>
      </c>
    </row>
    <row r="16" spans="1:15" x14ac:dyDescent="0.25">
      <c r="A16" s="163"/>
      <c r="B16" s="96">
        <v>2018</v>
      </c>
      <c r="C16" s="96">
        <v>646163</v>
      </c>
      <c r="D16" s="12">
        <v>4.4000000000000004</v>
      </c>
      <c r="E16" s="153">
        <v>66.7</v>
      </c>
      <c r="F16" s="157">
        <v>65.2</v>
      </c>
      <c r="O16">
        <v>4557261</v>
      </c>
    </row>
    <row r="17" spans="1:15" x14ac:dyDescent="0.25">
      <c r="A17" s="166" t="s">
        <v>167</v>
      </c>
      <c r="B17" s="12">
        <v>2014</v>
      </c>
      <c r="C17" s="12">
        <v>360645</v>
      </c>
      <c r="D17" s="12">
        <v>-2.2000000000000002</v>
      </c>
      <c r="E17" s="151">
        <v>71.099999999999994</v>
      </c>
      <c r="F17" s="151">
        <v>69.099999999999994</v>
      </c>
    </row>
    <row r="18" spans="1:15" x14ac:dyDescent="0.25">
      <c r="A18" s="166"/>
      <c r="B18" s="12" t="s">
        <v>143</v>
      </c>
      <c r="C18" s="12">
        <v>315119</v>
      </c>
      <c r="D18" s="37">
        <f>C19/C18%-100</f>
        <v>5.3509943862477343</v>
      </c>
      <c r="E18" s="154">
        <v>69.099999999999994</v>
      </c>
      <c r="F18" s="154">
        <v>67.2</v>
      </c>
      <c r="K18">
        <f>C13*1000/L18</f>
        <v>60.984506937586524</v>
      </c>
      <c r="L18">
        <v>9877066</v>
      </c>
    </row>
    <row r="19" spans="1:15" x14ac:dyDescent="0.25">
      <c r="A19" s="166"/>
      <c r="B19" s="12" t="s">
        <v>160</v>
      </c>
      <c r="C19" s="12">
        <v>331981</v>
      </c>
      <c r="D19" s="12">
        <v>-7.9</v>
      </c>
      <c r="E19" s="151">
        <v>69.599999999999994</v>
      </c>
      <c r="F19" s="151">
        <v>68.5</v>
      </c>
    </row>
    <row r="20" spans="1:15" x14ac:dyDescent="0.25">
      <c r="A20" s="166"/>
      <c r="B20" s="83" t="s">
        <v>161</v>
      </c>
      <c r="C20" s="83">
        <v>333161</v>
      </c>
      <c r="D20" s="83">
        <v>0.4</v>
      </c>
      <c r="E20" s="155">
        <v>71.599999999999994</v>
      </c>
      <c r="F20" s="157">
        <v>69.8</v>
      </c>
    </row>
    <row r="21" spans="1:15" x14ac:dyDescent="0.25">
      <c r="A21" s="166"/>
      <c r="B21" s="86">
        <v>2017</v>
      </c>
      <c r="C21" s="83">
        <v>338257</v>
      </c>
      <c r="D21" s="83">
        <v>1.5</v>
      </c>
      <c r="E21" s="155">
        <v>72.2</v>
      </c>
      <c r="F21" s="157">
        <v>70.3</v>
      </c>
      <c r="M21">
        <v>9214131</v>
      </c>
    </row>
    <row r="22" spans="1:15" x14ac:dyDescent="0.25">
      <c r="A22" s="166"/>
      <c r="B22" s="96">
        <v>2018</v>
      </c>
      <c r="C22" s="96">
        <v>351558</v>
      </c>
      <c r="D22" s="83">
        <v>3.9</v>
      </c>
      <c r="E22" s="156">
        <v>74</v>
      </c>
      <c r="F22" s="157">
        <v>72.2</v>
      </c>
      <c r="O22">
        <v>531363</v>
      </c>
    </row>
    <row r="23" spans="1:15" x14ac:dyDescent="0.25">
      <c r="A23" s="161" t="s">
        <v>162</v>
      </c>
      <c r="B23" s="161"/>
      <c r="C23" s="161"/>
      <c r="D23" s="161"/>
      <c r="E23" s="161"/>
      <c r="F23" s="162"/>
      <c r="O23">
        <v>4686004</v>
      </c>
    </row>
    <row r="24" spans="1:15" x14ac:dyDescent="0.25">
      <c r="A24" s="160" t="s">
        <v>163</v>
      </c>
      <c r="B24" s="160"/>
      <c r="C24" s="160"/>
      <c r="D24" s="160"/>
      <c r="E24" s="160"/>
      <c r="F24" s="71"/>
      <c r="L24">
        <v>315119</v>
      </c>
    </row>
  </sheetData>
  <mergeCells count="9">
    <mergeCell ref="A3:F3"/>
    <mergeCell ref="A4:F4"/>
    <mergeCell ref="A5:F5"/>
    <mergeCell ref="A6:F6"/>
    <mergeCell ref="A24:E24"/>
    <mergeCell ref="A23:F23"/>
    <mergeCell ref="A11:A16"/>
    <mergeCell ref="A9:B9"/>
    <mergeCell ref="A17:A22"/>
  </mergeCells>
  <printOptions horizontalCentered="1" verticalCentered="1"/>
  <pageMargins left="0.70866141732283505" right="0.90551181102362199" top="0.49803149600000002" bottom="0.74803149606299202" header="6.4960630000000005E-2" footer="0.31496062992126"/>
  <pageSetup paperSize="9" orientation="portrait" r:id="rId1"/>
  <headerFooter differentOddEven="1" scaleWithDoc="0">
    <oddFooter>&amp;L4&amp;Rمديرية الاحصاء الزراعي/ الجهاز المركزي للاحصاء/ العراق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BreakPreview" zoomScale="60" zoomScaleNormal="100" workbookViewId="0">
      <selection activeCell="V25" sqref="V25"/>
    </sheetView>
  </sheetViews>
  <sheetFormatPr defaultRowHeight="15" x14ac:dyDescent="0.25"/>
  <sheetData/>
  <pageMargins left="0.7" right="0.7" top="0.75" bottom="0.75" header="0.3" footer="0.3"/>
  <pageSetup paperSize="9" scale="84" orientation="landscape" verticalDpi="0" r:id="rId1"/>
  <headerFooter>
    <oddFooter>&amp;L13&amp;Rمديرية الاحصاء الزراعي/ الجهاز المركزي للاحصاء/ العراق</oddFooter>
  </headerFooter>
  <rowBreaks count="1" manualBreakCount="1">
    <brk id="38" max="16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rightToLeft="1" view="pageBreakPreview" zoomScale="110" zoomScaleNormal="80" zoomScaleSheetLayoutView="110" workbookViewId="0">
      <selection activeCell="F21" sqref="F21"/>
    </sheetView>
  </sheetViews>
  <sheetFormatPr defaultRowHeight="15" x14ac:dyDescent="0.25"/>
  <cols>
    <col min="1" max="1" width="10.140625" customWidth="1"/>
    <col min="2" max="2" width="7.7109375" customWidth="1"/>
    <col min="3" max="3" width="8.140625" customWidth="1"/>
    <col min="4" max="4" width="7.7109375" customWidth="1"/>
    <col min="5" max="5" width="10.42578125" customWidth="1"/>
    <col min="6" max="6" width="10" customWidth="1"/>
    <col min="7" max="7" width="7.140625" customWidth="1"/>
    <col min="8" max="8" width="9.85546875" customWidth="1"/>
    <col min="9" max="9" width="13" customWidth="1"/>
    <col min="10" max="10" width="10.140625" customWidth="1"/>
    <col min="11" max="11" width="11.42578125" customWidth="1"/>
  </cols>
  <sheetData>
    <row r="2" spans="1:14" x14ac:dyDescent="0.25">
      <c r="A2" s="190" t="s">
        <v>172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31"/>
    </row>
    <row r="3" spans="1:14" x14ac:dyDescent="0.25">
      <c r="A3" s="190" t="s">
        <v>180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31"/>
    </row>
    <row r="4" spans="1:14" x14ac:dyDescent="0.25">
      <c r="A4" s="226" t="s">
        <v>152</v>
      </c>
      <c r="B4" s="226"/>
      <c r="C4" s="6"/>
      <c r="D4" s="6"/>
      <c r="E4" s="6"/>
      <c r="F4" s="6"/>
      <c r="G4" s="6"/>
      <c r="H4" s="6"/>
      <c r="I4" s="6"/>
      <c r="K4" s="6" t="s">
        <v>165</v>
      </c>
      <c r="L4" s="31"/>
    </row>
    <row r="5" spans="1:14" x14ac:dyDescent="0.25">
      <c r="A5" s="224" t="s">
        <v>153</v>
      </c>
      <c r="B5" s="224"/>
      <c r="C5" s="32"/>
      <c r="D5" s="32"/>
      <c r="E5" s="32"/>
      <c r="F5" s="32"/>
      <c r="G5" s="32"/>
      <c r="H5" s="32"/>
      <c r="I5" s="32"/>
      <c r="J5" s="225" t="s">
        <v>164</v>
      </c>
      <c r="K5" s="225"/>
      <c r="L5" s="31"/>
    </row>
    <row r="6" spans="1:14" ht="39" customHeight="1" x14ac:dyDescent="0.25">
      <c r="A6" s="176" t="s">
        <v>1</v>
      </c>
      <c r="B6" s="229" t="s">
        <v>113</v>
      </c>
      <c r="C6" s="229" t="s">
        <v>114</v>
      </c>
      <c r="D6" s="229" t="s">
        <v>173</v>
      </c>
      <c r="E6" s="221" t="s">
        <v>23</v>
      </c>
      <c r="F6" s="227"/>
      <c r="G6" s="176"/>
      <c r="H6" s="221" t="s">
        <v>181</v>
      </c>
      <c r="I6" s="176"/>
      <c r="J6" s="14" t="s">
        <v>7</v>
      </c>
      <c r="K6" s="221" t="s">
        <v>70</v>
      </c>
      <c r="N6" s="29" t="s">
        <v>109</v>
      </c>
    </row>
    <row r="7" spans="1:14" ht="25.5" customHeight="1" x14ac:dyDescent="0.25">
      <c r="A7" s="177"/>
      <c r="B7" s="230"/>
      <c r="C7" s="230"/>
      <c r="D7" s="230"/>
      <c r="E7" s="223" t="s">
        <v>69</v>
      </c>
      <c r="F7" s="228"/>
      <c r="G7" s="178"/>
      <c r="H7" s="223" t="s">
        <v>184</v>
      </c>
      <c r="I7" s="178"/>
      <c r="J7" s="22"/>
      <c r="K7" s="222"/>
      <c r="N7" s="29" t="s">
        <v>110</v>
      </c>
    </row>
    <row r="8" spans="1:14" ht="25.5" customHeight="1" x14ac:dyDescent="0.25">
      <c r="A8" s="177"/>
      <c r="B8" s="230" t="s">
        <v>68</v>
      </c>
      <c r="C8" s="230" t="s">
        <v>115</v>
      </c>
      <c r="D8" s="230" t="s">
        <v>174</v>
      </c>
      <c r="E8" s="14" t="s">
        <v>27</v>
      </c>
      <c r="F8" s="16" t="s">
        <v>117</v>
      </c>
      <c r="G8" s="14" t="s">
        <v>31</v>
      </c>
      <c r="H8" s="16" t="s">
        <v>118</v>
      </c>
      <c r="I8" s="14" t="s">
        <v>34</v>
      </c>
      <c r="J8" s="22" t="s">
        <v>64</v>
      </c>
      <c r="K8" s="222"/>
    </row>
    <row r="9" spans="1:14" ht="31.5" customHeight="1" x14ac:dyDescent="0.25">
      <c r="A9" s="178"/>
      <c r="B9" s="231"/>
      <c r="C9" s="231"/>
      <c r="D9" s="231"/>
      <c r="E9" s="17" t="s">
        <v>116</v>
      </c>
      <c r="F9" s="30" t="s">
        <v>30</v>
      </c>
      <c r="G9" s="17" t="s">
        <v>20</v>
      </c>
      <c r="H9" s="17" t="s">
        <v>30</v>
      </c>
      <c r="I9" s="17" t="s">
        <v>35</v>
      </c>
      <c r="J9" s="15"/>
      <c r="K9" s="223"/>
    </row>
    <row r="10" spans="1:14" x14ac:dyDescent="0.25">
      <c r="A10" s="26" t="s">
        <v>3</v>
      </c>
      <c r="B10" s="97">
        <v>869314</v>
      </c>
      <c r="C10" s="97">
        <v>69958</v>
      </c>
      <c r="D10" s="97">
        <v>18855</v>
      </c>
      <c r="E10" s="121">
        <v>1793</v>
      </c>
      <c r="F10" s="97">
        <v>778708</v>
      </c>
      <c r="G10" s="97">
        <v>780501</v>
      </c>
      <c r="H10" s="97">
        <v>65.400000000000006</v>
      </c>
      <c r="I10" s="97">
        <v>65.2</v>
      </c>
      <c r="J10" s="97">
        <v>50916</v>
      </c>
      <c r="K10" s="27" t="s">
        <v>71</v>
      </c>
    </row>
    <row r="11" spans="1:14" x14ac:dyDescent="0.25">
      <c r="A11" s="26" t="s">
        <v>72</v>
      </c>
      <c r="B11" s="97">
        <v>306204</v>
      </c>
      <c r="C11" s="97">
        <v>48036</v>
      </c>
      <c r="D11" s="97">
        <v>64997</v>
      </c>
      <c r="E11" s="122" t="s">
        <v>166</v>
      </c>
      <c r="F11" s="97">
        <v>193171</v>
      </c>
      <c r="G11" s="97">
        <v>193171</v>
      </c>
      <c r="H11" s="98">
        <v>56.5</v>
      </c>
      <c r="I11" s="98">
        <v>56.5</v>
      </c>
      <c r="J11" s="97">
        <v>10914</v>
      </c>
      <c r="K11" s="27" t="s">
        <v>73</v>
      </c>
    </row>
    <row r="12" spans="1:14" x14ac:dyDescent="0.25">
      <c r="A12" s="26" t="s">
        <v>74</v>
      </c>
      <c r="B12" s="97">
        <v>463433</v>
      </c>
      <c r="C12" s="97">
        <v>100431</v>
      </c>
      <c r="D12" s="97">
        <v>283501</v>
      </c>
      <c r="E12" s="122" t="s">
        <v>166</v>
      </c>
      <c r="F12" s="97">
        <v>79501</v>
      </c>
      <c r="G12" s="97">
        <v>79501</v>
      </c>
      <c r="H12" s="98">
        <v>42.1</v>
      </c>
      <c r="I12" s="98">
        <v>42.1</v>
      </c>
      <c r="J12" s="97">
        <v>3347</v>
      </c>
      <c r="K12" s="27" t="s">
        <v>75</v>
      </c>
    </row>
    <row r="13" spans="1:14" x14ac:dyDescent="0.25">
      <c r="A13" s="26" t="s">
        <v>76</v>
      </c>
      <c r="B13" s="97">
        <v>58920</v>
      </c>
      <c r="C13" s="97">
        <v>12173</v>
      </c>
      <c r="D13" s="97">
        <v>7446</v>
      </c>
      <c r="E13" s="122" t="s">
        <v>166</v>
      </c>
      <c r="F13" s="97">
        <v>39301</v>
      </c>
      <c r="G13" s="97">
        <v>39301</v>
      </c>
      <c r="H13" s="98">
        <v>60.1</v>
      </c>
      <c r="I13" s="98">
        <v>60.1</v>
      </c>
      <c r="J13" s="97">
        <v>2362</v>
      </c>
      <c r="K13" s="27" t="s">
        <v>77</v>
      </c>
    </row>
    <row r="14" spans="1:14" x14ac:dyDescent="0.25">
      <c r="A14" s="26" t="s">
        <v>78</v>
      </c>
      <c r="B14" s="97">
        <v>20290</v>
      </c>
      <c r="C14" s="97">
        <v>5595</v>
      </c>
      <c r="D14" s="97">
        <v>6307</v>
      </c>
      <c r="E14" s="121">
        <v>671</v>
      </c>
      <c r="F14" s="97">
        <v>7717</v>
      </c>
      <c r="G14" s="97">
        <v>8388</v>
      </c>
      <c r="H14" s="98">
        <v>60.3</v>
      </c>
      <c r="I14" s="97">
        <v>55.4</v>
      </c>
      <c r="J14" s="97">
        <v>465</v>
      </c>
      <c r="K14" s="27" t="s">
        <v>79</v>
      </c>
    </row>
    <row r="15" spans="1:14" x14ac:dyDescent="0.25">
      <c r="A15" s="26" t="s">
        <v>80</v>
      </c>
      <c r="B15" s="97">
        <v>555617</v>
      </c>
      <c r="C15" s="97">
        <v>119530</v>
      </c>
      <c r="D15" s="97">
        <v>319710</v>
      </c>
      <c r="E15" s="91" t="s">
        <v>166</v>
      </c>
      <c r="F15" s="97">
        <v>116377</v>
      </c>
      <c r="G15" s="97">
        <v>116377</v>
      </c>
      <c r="H15" s="98">
        <v>50</v>
      </c>
      <c r="I15" s="98">
        <v>50</v>
      </c>
      <c r="J15" s="97">
        <v>5819</v>
      </c>
      <c r="K15" s="27" t="s">
        <v>81</v>
      </c>
    </row>
    <row r="16" spans="1:14" x14ac:dyDescent="0.25">
      <c r="A16" s="26" t="s">
        <v>111</v>
      </c>
      <c r="B16" s="97">
        <v>318745</v>
      </c>
      <c r="C16" s="97">
        <v>92818</v>
      </c>
      <c r="D16" s="97">
        <v>49391</v>
      </c>
      <c r="E16" s="91" t="s">
        <v>166</v>
      </c>
      <c r="F16" s="97">
        <v>176536</v>
      </c>
      <c r="G16" s="97">
        <v>176536</v>
      </c>
      <c r="H16" s="97">
        <v>65.8</v>
      </c>
      <c r="I16" s="97">
        <v>65.8</v>
      </c>
      <c r="J16" s="97">
        <v>11616</v>
      </c>
      <c r="K16" s="27" t="s">
        <v>83</v>
      </c>
    </row>
    <row r="17" spans="1:11" ht="21" customHeight="1" x14ac:dyDescent="0.25">
      <c r="A17" s="26" t="s">
        <v>112</v>
      </c>
      <c r="B17" s="97">
        <v>2592523</v>
      </c>
      <c r="C17" s="97">
        <v>448541</v>
      </c>
      <c r="D17" s="97">
        <v>750207</v>
      </c>
      <c r="E17" s="121">
        <v>2464</v>
      </c>
      <c r="F17" s="97">
        <v>1391311</v>
      </c>
      <c r="G17" s="97">
        <v>1393775</v>
      </c>
      <c r="H17" s="98">
        <v>61.4</v>
      </c>
      <c r="I17" s="98">
        <v>61.3</v>
      </c>
      <c r="J17" s="97">
        <v>85439</v>
      </c>
      <c r="K17" s="27" t="s">
        <v>102</v>
      </c>
    </row>
    <row r="18" spans="1:11" x14ac:dyDescent="0.25">
      <c r="A18" s="26" t="s">
        <v>60</v>
      </c>
      <c r="B18" s="97">
        <v>49654</v>
      </c>
      <c r="C18" s="97">
        <v>1534</v>
      </c>
      <c r="D18" s="97">
        <v>352</v>
      </c>
      <c r="E18" s="122" t="s">
        <v>166</v>
      </c>
      <c r="F18" s="97">
        <v>47768</v>
      </c>
      <c r="G18" s="97">
        <v>47768</v>
      </c>
      <c r="H18" s="140"/>
      <c r="I18" s="140"/>
      <c r="J18" s="141"/>
      <c r="K18" s="27" t="s">
        <v>61</v>
      </c>
    </row>
    <row r="19" spans="1:11" ht="24" customHeight="1" x14ac:dyDescent="0.25">
      <c r="A19" s="26" t="s">
        <v>31</v>
      </c>
      <c r="B19" s="97">
        <v>2642177</v>
      </c>
      <c r="C19" s="97">
        <v>450075</v>
      </c>
      <c r="D19" s="97">
        <v>750559</v>
      </c>
      <c r="E19" s="121">
        <v>2464</v>
      </c>
      <c r="F19" s="97">
        <v>1439079</v>
      </c>
      <c r="G19" s="97">
        <v>1441543</v>
      </c>
      <c r="H19" s="121">
        <v>61.4</v>
      </c>
      <c r="I19" s="121">
        <v>61.3</v>
      </c>
      <c r="J19" s="97">
        <v>85439</v>
      </c>
      <c r="K19" s="27" t="s">
        <v>20</v>
      </c>
    </row>
    <row r="20" spans="1:11" ht="15.75" hidden="1" thickBot="1" x14ac:dyDescent="0.3"/>
    <row r="21" spans="1:11" x14ac:dyDescent="0.25">
      <c r="A21" s="88" t="s">
        <v>185</v>
      </c>
      <c r="B21" s="88"/>
      <c r="C21" s="88"/>
    </row>
  </sheetData>
  <mergeCells count="17">
    <mergeCell ref="D8:D9"/>
    <mergeCell ref="A2:K2"/>
    <mergeCell ref="A3:K3"/>
    <mergeCell ref="K6:K9"/>
    <mergeCell ref="A5:B5"/>
    <mergeCell ref="J5:K5"/>
    <mergeCell ref="A4:B4"/>
    <mergeCell ref="E6:G6"/>
    <mergeCell ref="E7:G7"/>
    <mergeCell ref="H6:I6"/>
    <mergeCell ref="H7:I7"/>
    <mergeCell ref="D6:D7"/>
    <mergeCell ref="A6:A9"/>
    <mergeCell ref="B8:B9"/>
    <mergeCell ref="C6:C7"/>
    <mergeCell ref="C8:C9"/>
    <mergeCell ref="B6:B7"/>
  </mergeCells>
  <printOptions horizontalCentered="1" verticalCentered="1"/>
  <pageMargins left="0.70866141732283505" right="1.7086614170000001" top="0.74803149606299202" bottom="0.74803149606299202" header="0.31496062992126" footer="0.31496062992126"/>
  <pageSetup paperSize="9" orientation="landscape" blackAndWhite="1" r:id="rId1"/>
  <headerFooter scaleWithDoc="0" alignWithMargins="0">
    <oddFooter>&amp;L                                 14&amp;Rمديرية الاحصاء الزراعي/ الجهاز المركزي للاحصاء/ العراق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view="pageBreakPreview" zoomScaleNormal="80" zoomScaleSheetLayoutView="100" workbookViewId="0">
      <selection activeCell="I20" sqref="I20"/>
    </sheetView>
  </sheetViews>
  <sheetFormatPr defaultRowHeight="15" x14ac:dyDescent="0.25"/>
  <cols>
    <col min="1" max="1" width="9.5703125" customWidth="1"/>
    <col min="4" max="4" width="7.7109375" customWidth="1"/>
    <col min="5" max="6" width="9.42578125" customWidth="1"/>
    <col min="7" max="7" width="8.5703125" customWidth="1"/>
    <col min="9" max="9" width="13.42578125" customWidth="1"/>
    <col min="10" max="10" width="10.42578125" customWidth="1"/>
    <col min="11" max="11" width="11.42578125" customWidth="1"/>
  </cols>
  <sheetData>
    <row r="2" spans="1:14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31"/>
    </row>
    <row r="3" spans="1:14" x14ac:dyDescent="0.2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31"/>
    </row>
    <row r="4" spans="1:14" x14ac:dyDescent="0.25">
      <c r="A4" s="226" t="s">
        <v>154</v>
      </c>
      <c r="B4" s="226"/>
      <c r="C4" s="6"/>
      <c r="D4" s="6"/>
      <c r="E4" s="6"/>
      <c r="F4" s="6"/>
      <c r="G4" s="6"/>
      <c r="H4" s="6"/>
      <c r="I4" s="6"/>
      <c r="K4" s="6"/>
      <c r="L4" s="31"/>
    </row>
    <row r="5" spans="1:14" x14ac:dyDescent="0.25">
      <c r="A5" s="234" t="s">
        <v>120</v>
      </c>
      <c r="B5" s="234"/>
      <c r="C5" s="32"/>
      <c r="D5" s="32"/>
      <c r="E5" s="32"/>
      <c r="F5" s="32"/>
      <c r="G5" s="32"/>
      <c r="H5" s="32"/>
      <c r="I5" s="32"/>
      <c r="J5" s="225" t="s">
        <v>121</v>
      </c>
      <c r="K5" s="225"/>
      <c r="L5" s="31"/>
    </row>
    <row r="6" spans="1:14" ht="39" customHeight="1" x14ac:dyDescent="0.25">
      <c r="A6" s="176" t="s">
        <v>1</v>
      </c>
      <c r="B6" s="229" t="s">
        <v>113</v>
      </c>
      <c r="C6" s="229" t="s">
        <v>114</v>
      </c>
      <c r="D6" s="229" t="s">
        <v>173</v>
      </c>
      <c r="E6" s="221" t="s">
        <v>23</v>
      </c>
      <c r="F6" s="227"/>
      <c r="G6" s="176"/>
      <c r="H6" s="232" t="s">
        <v>119</v>
      </c>
      <c r="I6" s="233"/>
      <c r="J6" s="229" t="s">
        <v>7</v>
      </c>
      <c r="K6" s="221" t="s">
        <v>70</v>
      </c>
      <c r="N6" s="29" t="s">
        <v>109</v>
      </c>
    </row>
    <row r="7" spans="1:14" ht="25.5" customHeight="1" x14ac:dyDescent="0.25">
      <c r="A7" s="177"/>
      <c r="B7" s="230"/>
      <c r="C7" s="230"/>
      <c r="D7" s="230"/>
      <c r="E7" s="223" t="s">
        <v>69</v>
      </c>
      <c r="F7" s="228"/>
      <c r="G7" s="178"/>
      <c r="H7" s="223" t="s">
        <v>184</v>
      </c>
      <c r="I7" s="178"/>
      <c r="J7" s="230"/>
      <c r="K7" s="222"/>
      <c r="N7" s="29" t="s">
        <v>110</v>
      </c>
    </row>
    <row r="8" spans="1:14" ht="25.5" customHeight="1" x14ac:dyDescent="0.25">
      <c r="A8" s="177"/>
      <c r="B8" s="230" t="s">
        <v>68</v>
      </c>
      <c r="C8" s="230" t="s">
        <v>115</v>
      </c>
      <c r="D8" s="230" t="s">
        <v>174</v>
      </c>
      <c r="E8" s="14" t="s">
        <v>27</v>
      </c>
      <c r="F8" s="16" t="s">
        <v>117</v>
      </c>
      <c r="G8" s="14" t="s">
        <v>31</v>
      </c>
      <c r="H8" s="16" t="s">
        <v>118</v>
      </c>
      <c r="I8" s="14" t="s">
        <v>34</v>
      </c>
      <c r="J8" s="230" t="s">
        <v>64</v>
      </c>
      <c r="K8" s="222"/>
    </row>
    <row r="9" spans="1:14" ht="31.5" customHeight="1" x14ac:dyDescent="0.25">
      <c r="A9" s="178"/>
      <c r="B9" s="230"/>
      <c r="C9" s="230"/>
      <c r="D9" s="230"/>
      <c r="E9" s="33" t="s">
        <v>116</v>
      </c>
      <c r="F9" s="34" t="s">
        <v>30</v>
      </c>
      <c r="G9" s="33" t="s">
        <v>20</v>
      </c>
      <c r="H9" s="33" t="s">
        <v>30</v>
      </c>
      <c r="I9" s="33" t="s">
        <v>35</v>
      </c>
      <c r="J9" s="231"/>
      <c r="K9" s="223"/>
    </row>
    <row r="10" spans="1:14" x14ac:dyDescent="0.25">
      <c r="A10" s="128" t="s">
        <v>3</v>
      </c>
      <c r="B10" s="133">
        <v>918447</v>
      </c>
      <c r="C10" s="133">
        <v>105329</v>
      </c>
      <c r="D10" s="133">
        <v>36551</v>
      </c>
      <c r="E10" s="91" t="s">
        <v>166</v>
      </c>
      <c r="F10" s="133">
        <v>776567</v>
      </c>
      <c r="G10" s="133">
        <v>776567</v>
      </c>
      <c r="H10" s="133">
        <v>83.4</v>
      </c>
      <c r="I10" s="133">
        <v>83.4</v>
      </c>
      <c r="J10" s="133">
        <v>64740</v>
      </c>
      <c r="K10" s="27" t="s">
        <v>71</v>
      </c>
    </row>
    <row r="11" spans="1:14" x14ac:dyDescent="0.25">
      <c r="A11" s="128" t="s">
        <v>72</v>
      </c>
      <c r="B11" s="133">
        <v>238339</v>
      </c>
      <c r="C11" s="133">
        <v>26866</v>
      </c>
      <c r="D11" s="133">
        <v>8772</v>
      </c>
      <c r="E11" s="91" t="s">
        <v>166</v>
      </c>
      <c r="F11" s="133">
        <v>202701</v>
      </c>
      <c r="G11" s="133">
        <v>202701</v>
      </c>
      <c r="H11" s="133">
        <v>73.900000000000006</v>
      </c>
      <c r="I11" s="133">
        <v>73.900000000000006</v>
      </c>
      <c r="J11" s="133">
        <v>14980</v>
      </c>
      <c r="K11" s="27" t="s">
        <v>73</v>
      </c>
    </row>
    <row r="12" spans="1:14" x14ac:dyDescent="0.25">
      <c r="A12" s="128" t="s">
        <v>74</v>
      </c>
      <c r="B12" s="133">
        <v>12459</v>
      </c>
      <c r="C12" s="133">
        <v>3488</v>
      </c>
      <c r="D12" s="133">
        <v>2348</v>
      </c>
      <c r="E12" s="91" t="s">
        <v>166</v>
      </c>
      <c r="F12" s="133">
        <v>6623</v>
      </c>
      <c r="G12" s="133">
        <v>6623</v>
      </c>
      <c r="H12" s="133">
        <v>60.5</v>
      </c>
      <c r="I12" s="133">
        <v>60.5</v>
      </c>
      <c r="J12" s="133">
        <v>401</v>
      </c>
      <c r="K12" s="27" t="s">
        <v>75</v>
      </c>
    </row>
    <row r="13" spans="1:14" x14ac:dyDescent="0.25">
      <c r="A13" s="128" t="s">
        <v>76</v>
      </c>
      <c r="B13" s="133">
        <v>45148</v>
      </c>
      <c r="C13" s="133">
        <v>7699</v>
      </c>
      <c r="D13" s="133">
        <v>2866</v>
      </c>
      <c r="E13" s="91" t="s">
        <v>166</v>
      </c>
      <c r="F13" s="133">
        <v>34583</v>
      </c>
      <c r="G13" s="133">
        <v>34583</v>
      </c>
      <c r="H13" s="133">
        <v>65.3</v>
      </c>
      <c r="I13" s="133">
        <v>65.3</v>
      </c>
      <c r="J13" s="133">
        <v>2258</v>
      </c>
      <c r="K13" s="27" t="s">
        <v>77</v>
      </c>
    </row>
    <row r="14" spans="1:14" x14ac:dyDescent="0.25">
      <c r="A14" s="128" t="s">
        <v>78</v>
      </c>
      <c r="B14" s="133">
        <v>10210</v>
      </c>
      <c r="C14" s="133">
        <v>2572</v>
      </c>
      <c r="D14" s="133">
        <v>1374</v>
      </c>
      <c r="E14" s="133">
        <v>313</v>
      </c>
      <c r="F14" s="133">
        <v>5951</v>
      </c>
      <c r="G14" s="133">
        <v>6264</v>
      </c>
      <c r="H14" s="135">
        <v>65</v>
      </c>
      <c r="I14" s="133">
        <v>61.8</v>
      </c>
      <c r="J14" s="133">
        <v>387</v>
      </c>
      <c r="K14" s="27" t="s">
        <v>79</v>
      </c>
    </row>
    <row r="15" spans="1:14" x14ac:dyDescent="0.25">
      <c r="A15" s="128" t="s">
        <v>80</v>
      </c>
      <c r="B15" s="133">
        <v>22227</v>
      </c>
      <c r="C15" s="133">
        <v>7207</v>
      </c>
      <c r="D15" s="133">
        <v>5142</v>
      </c>
      <c r="E15" s="91" t="s">
        <v>166</v>
      </c>
      <c r="F15" s="133">
        <v>9878</v>
      </c>
      <c r="G15" s="133">
        <v>9878</v>
      </c>
      <c r="H15" s="133">
        <v>60.7</v>
      </c>
      <c r="I15" s="133">
        <v>60.7</v>
      </c>
      <c r="J15" s="133">
        <v>600</v>
      </c>
      <c r="K15" s="27" t="s">
        <v>81</v>
      </c>
    </row>
    <row r="16" spans="1:14" x14ac:dyDescent="0.25">
      <c r="A16" s="128" t="s">
        <v>111</v>
      </c>
      <c r="B16" s="133">
        <v>900533</v>
      </c>
      <c r="C16" s="133">
        <v>70916</v>
      </c>
      <c r="D16" s="133">
        <v>55397</v>
      </c>
      <c r="E16" s="91" t="s">
        <v>166</v>
      </c>
      <c r="F16" s="133">
        <v>774220</v>
      </c>
      <c r="G16" s="133">
        <v>774220</v>
      </c>
      <c r="H16" s="135">
        <v>61</v>
      </c>
      <c r="I16" s="135">
        <v>61</v>
      </c>
      <c r="J16" s="133">
        <v>47227</v>
      </c>
      <c r="K16" s="27" t="s">
        <v>83</v>
      </c>
    </row>
    <row r="17" spans="1:11" ht="18" customHeight="1" x14ac:dyDescent="0.25">
      <c r="A17" s="128" t="s">
        <v>112</v>
      </c>
      <c r="B17" s="133">
        <v>2147363</v>
      </c>
      <c r="C17" s="133">
        <v>224077</v>
      </c>
      <c r="D17" s="133">
        <v>112450</v>
      </c>
      <c r="E17" s="133">
        <v>313</v>
      </c>
      <c r="F17" s="133">
        <v>1810523</v>
      </c>
      <c r="G17" s="133">
        <v>1810836</v>
      </c>
      <c r="H17" s="133">
        <v>72.099999999999994</v>
      </c>
      <c r="I17" s="133">
        <v>72.099999999999994</v>
      </c>
      <c r="J17" s="133">
        <v>130593</v>
      </c>
      <c r="K17" s="27" t="s">
        <v>102</v>
      </c>
    </row>
    <row r="18" spans="1:11" x14ac:dyDescent="0.25">
      <c r="A18" s="128" t="s">
        <v>60</v>
      </c>
      <c r="B18" s="133">
        <v>80980</v>
      </c>
      <c r="C18" s="133">
        <v>7227</v>
      </c>
      <c r="D18" s="133">
        <v>2270</v>
      </c>
      <c r="E18" s="91" t="s">
        <v>166</v>
      </c>
      <c r="F18" s="133">
        <v>71483</v>
      </c>
      <c r="G18" s="133">
        <v>71483</v>
      </c>
      <c r="H18" s="142"/>
      <c r="I18" s="142"/>
      <c r="J18" s="142"/>
      <c r="K18" s="27" t="s">
        <v>61</v>
      </c>
    </row>
    <row r="19" spans="1:11" x14ac:dyDescent="0.25">
      <c r="A19" s="128" t="s">
        <v>31</v>
      </c>
      <c r="B19" s="133">
        <v>2228343</v>
      </c>
      <c r="C19" s="133">
        <v>231304</v>
      </c>
      <c r="D19" s="133">
        <v>114720</v>
      </c>
      <c r="E19" s="133">
        <v>313</v>
      </c>
      <c r="F19" s="133">
        <v>1882006</v>
      </c>
      <c r="G19" s="133">
        <v>1882319</v>
      </c>
      <c r="H19" s="133">
        <v>72.099999999999994</v>
      </c>
      <c r="I19" s="133">
        <v>72.099999999999994</v>
      </c>
      <c r="J19" s="133">
        <v>130593</v>
      </c>
      <c r="K19" s="27" t="s">
        <v>20</v>
      </c>
    </row>
    <row r="20" spans="1:11" x14ac:dyDescent="0.25">
      <c r="A20" s="88" t="s">
        <v>185</v>
      </c>
      <c r="B20" s="88"/>
      <c r="C20" s="88"/>
    </row>
  </sheetData>
  <mergeCells count="19">
    <mergeCell ref="A2:K2"/>
    <mergeCell ref="A3:K3"/>
    <mergeCell ref="A4:B4"/>
    <mergeCell ref="A5:B5"/>
    <mergeCell ref="J5:K5"/>
    <mergeCell ref="H6:I6"/>
    <mergeCell ref="K6:K9"/>
    <mergeCell ref="E7:G7"/>
    <mergeCell ref="H7:I7"/>
    <mergeCell ref="B8:B9"/>
    <mergeCell ref="C8:C9"/>
    <mergeCell ref="D8:D9"/>
    <mergeCell ref="J6:J7"/>
    <mergeCell ref="J8:J9"/>
    <mergeCell ref="A6:A9"/>
    <mergeCell ref="B6:B7"/>
    <mergeCell ref="C6:C7"/>
    <mergeCell ref="D6:D7"/>
    <mergeCell ref="E6:G6"/>
  </mergeCells>
  <printOptions horizontalCentered="1" verticalCentered="1"/>
  <pageMargins left="0.70866141732283505" right="1.2086614170000001" top="0.74803149606299202" bottom="0.74803149606299202" header="0.31496062992126" footer="0.31496062992126"/>
  <pageSetup paperSize="9" orientation="landscape" r:id="rId1"/>
  <headerFooter>
    <oddFooter>&amp;L15&amp;Rمديرية الاحصاء الزراعي/ الجهاز المركزي للاحصاء/ العراق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rightToLeft="1" view="pageBreakPreview" topLeftCell="A4" zoomScaleNormal="100" zoomScaleSheetLayoutView="100" workbookViewId="0">
      <selection activeCell="H20" sqref="H20"/>
    </sheetView>
  </sheetViews>
  <sheetFormatPr defaultRowHeight="15" x14ac:dyDescent="0.25"/>
  <cols>
    <col min="1" max="1" width="9.5703125" customWidth="1"/>
    <col min="4" max="4" width="7.7109375" customWidth="1"/>
    <col min="5" max="5" width="9.7109375" customWidth="1"/>
    <col min="6" max="6" width="9.28515625" customWidth="1"/>
    <col min="7" max="7" width="8.42578125" customWidth="1"/>
    <col min="9" max="9" width="12.140625" customWidth="1"/>
    <col min="10" max="10" width="10.42578125" customWidth="1"/>
    <col min="11" max="11" width="11.42578125" customWidth="1"/>
  </cols>
  <sheetData>
    <row r="2" spans="1:16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31"/>
    </row>
    <row r="3" spans="1:16" x14ac:dyDescent="0.2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31"/>
    </row>
    <row r="4" spans="1:16" x14ac:dyDescent="0.25">
      <c r="A4" s="226" t="s">
        <v>122</v>
      </c>
      <c r="B4" s="226"/>
      <c r="C4" s="6"/>
      <c r="D4" s="6"/>
      <c r="E4" s="6"/>
      <c r="F4" s="6"/>
      <c r="G4" s="6"/>
      <c r="H4" s="6"/>
      <c r="I4" s="6"/>
      <c r="K4" s="6"/>
      <c r="L4" s="31"/>
    </row>
    <row r="5" spans="1:16" x14ac:dyDescent="0.25">
      <c r="A5" s="224" t="s">
        <v>155</v>
      </c>
      <c r="B5" s="224"/>
      <c r="C5" s="32"/>
      <c r="D5" s="32"/>
      <c r="E5" s="32"/>
      <c r="F5" s="32"/>
      <c r="G5" s="32"/>
      <c r="H5" s="32"/>
      <c r="I5" s="32"/>
      <c r="J5" s="225" t="s">
        <v>123</v>
      </c>
      <c r="K5" s="225"/>
      <c r="L5" s="31"/>
    </row>
    <row r="6" spans="1:16" ht="39" customHeight="1" x14ac:dyDescent="0.25">
      <c r="A6" s="176" t="s">
        <v>1</v>
      </c>
      <c r="B6" s="229" t="s">
        <v>113</v>
      </c>
      <c r="C6" s="229" t="s">
        <v>114</v>
      </c>
      <c r="D6" s="229" t="s">
        <v>173</v>
      </c>
      <c r="E6" s="221" t="s">
        <v>23</v>
      </c>
      <c r="F6" s="227"/>
      <c r="G6" s="176"/>
      <c r="H6" s="232" t="s">
        <v>135</v>
      </c>
      <c r="I6" s="233"/>
      <c r="J6" s="229" t="s">
        <v>7</v>
      </c>
      <c r="K6" s="221" t="s">
        <v>70</v>
      </c>
      <c r="N6" s="29" t="s">
        <v>109</v>
      </c>
    </row>
    <row r="7" spans="1:16" ht="25.5" customHeight="1" x14ac:dyDescent="0.25">
      <c r="A7" s="177"/>
      <c r="B7" s="230"/>
      <c r="C7" s="230"/>
      <c r="D7" s="230"/>
      <c r="E7" s="223" t="s">
        <v>69</v>
      </c>
      <c r="F7" s="228"/>
      <c r="G7" s="178"/>
      <c r="H7" s="223" t="s">
        <v>184</v>
      </c>
      <c r="I7" s="178"/>
      <c r="J7" s="230"/>
      <c r="K7" s="222"/>
      <c r="N7" s="29" t="s">
        <v>110</v>
      </c>
    </row>
    <row r="8" spans="1:16" ht="25.5" customHeight="1" x14ac:dyDescent="0.25">
      <c r="A8" s="177"/>
      <c r="B8" s="230" t="s">
        <v>68</v>
      </c>
      <c r="C8" s="230" t="s">
        <v>115</v>
      </c>
      <c r="D8" s="230" t="s">
        <v>174</v>
      </c>
      <c r="E8" s="14" t="s">
        <v>27</v>
      </c>
      <c r="F8" s="16" t="s">
        <v>117</v>
      </c>
      <c r="G8" s="14" t="s">
        <v>31</v>
      </c>
      <c r="H8" s="16" t="s">
        <v>118</v>
      </c>
      <c r="I8" s="14" t="s">
        <v>34</v>
      </c>
      <c r="J8" s="230" t="s">
        <v>64</v>
      </c>
      <c r="K8" s="222"/>
    </row>
    <row r="9" spans="1:16" ht="31.5" customHeight="1" x14ac:dyDescent="0.25">
      <c r="A9" s="178"/>
      <c r="B9" s="230"/>
      <c r="C9" s="230"/>
      <c r="D9" s="230"/>
      <c r="E9" s="33" t="s">
        <v>116</v>
      </c>
      <c r="F9" s="34" t="s">
        <v>30</v>
      </c>
      <c r="G9" s="33" t="s">
        <v>20</v>
      </c>
      <c r="H9" s="33" t="s">
        <v>30</v>
      </c>
      <c r="I9" s="33" t="s">
        <v>35</v>
      </c>
      <c r="J9" s="231"/>
      <c r="K9" s="223"/>
      <c r="N9" s="72"/>
    </row>
    <row r="10" spans="1:16" x14ac:dyDescent="0.25">
      <c r="A10" s="35" t="s">
        <v>3</v>
      </c>
      <c r="B10" s="72">
        <v>1055128</v>
      </c>
      <c r="C10" s="72">
        <v>90729</v>
      </c>
      <c r="D10" s="72">
        <v>28278</v>
      </c>
      <c r="E10" s="106" t="s">
        <v>166</v>
      </c>
      <c r="F10" s="72">
        <v>936121</v>
      </c>
      <c r="G10" s="72">
        <v>936121</v>
      </c>
      <c r="H10" s="72">
        <v>72.3</v>
      </c>
      <c r="I10" s="72">
        <v>72.3</v>
      </c>
      <c r="J10" s="72">
        <v>67667</v>
      </c>
      <c r="K10" s="27" t="s">
        <v>71</v>
      </c>
      <c r="N10" s="72"/>
      <c r="P10" s="72"/>
    </row>
    <row r="11" spans="1:16" x14ac:dyDescent="0.25">
      <c r="A11" s="35" t="s">
        <v>72</v>
      </c>
      <c r="B11" s="72">
        <v>251011</v>
      </c>
      <c r="C11" s="72">
        <v>29331</v>
      </c>
      <c r="D11" s="72">
        <v>9585</v>
      </c>
      <c r="E11" s="106" t="s">
        <v>166</v>
      </c>
      <c r="F11" s="72">
        <v>212095</v>
      </c>
      <c r="G11" s="72">
        <v>212095</v>
      </c>
      <c r="H11" s="72">
        <v>65.3</v>
      </c>
      <c r="I11" s="72">
        <v>65.3</v>
      </c>
      <c r="J11" s="72">
        <v>13850</v>
      </c>
      <c r="K11" s="27" t="s">
        <v>73</v>
      </c>
      <c r="N11" s="72"/>
      <c r="P11" s="72"/>
    </row>
    <row r="12" spans="1:16" x14ac:dyDescent="0.25">
      <c r="A12" s="35" t="s">
        <v>74</v>
      </c>
      <c r="B12" s="72">
        <v>63912</v>
      </c>
      <c r="C12" s="72">
        <v>25691</v>
      </c>
      <c r="D12" s="72">
        <v>18291</v>
      </c>
      <c r="E12" s="106" t="s">
        <v>166</v>
      </c>
      <c r="F12" s="72">
        <v>19930</v>
      </c>
      <c r="G12" s="72">
        <v>19930</v>
      </c>
      <c r="H12" s="87">
        <v>60.5</v>
      </c>
      <c r="I12" s="87">
        <v>60.5</v>
      </c>
      <c r="J12" s="72">
        <v>1206</v>
      </c>
      <c r="K12" s="27" t="s">
        <v>75</v>
      </c>
      <c r="N12" s="72"/>
      <c r="P12" s="72"/>
    </row>
    <row r="13" spans="1:16" x14ac:dyDescent="0.25">
      <c r="A13" s="35" t="s">
        <v>76</v>
      </c>
      <c r="B13" s="72">
        <v>95793</v>
      </c>
      <c r="C13" s="72">
        <v>28629</v>
      </c>
      <c r="D13" s="72">
        <v>28478</v>
      </c>
      <c r="E13" s="106" t="s">
        <v>166</v>
      </c>
      <c r="F13" s="72">
        <v>38686</v>
      </c>
      <c r="G13" s="72">
        <v>38686</v>
      </c>
      <c r="H13" s="87">
        <v>63.1</v>
      </c>
      <c r="I13" s="87">
        <v>63.1</v>
      </c>
      <c r="J13" s="72">
        <v>2441</v>
      </c>
      <c r="K13" s="27" t="s">
        <v>77</v>
      </c>
      <c r="N13" s="72"/>
      <c r="P13" s="72"/>
    </row>
    <row r="14" spans="1:16" x14ac:dyDescent="0.25">
      <c r="A14" s="35" t="s">
        <v>78</v>
      </c>
      <c r="B14" s="72">
        <v>8743</v>
      </c>
      <c r="C14" s="72">
        <v>2697</v>
      </c>
      <c r="D14" s="72">
        <v>1387</v>
      </c>
      <c r="E14" s="106" t="s">
        <v>166</v>
      </c>
      <c r="F14" s="72">
        <v>4659</v>
      </c>
      <c r="G14" s="72">
        <v>4659</v>
      </c>
      <c r="H14" s="87">
        <v>48.1</v>
      </c>
      <c r="I14" s="87">
        <v>48.1</v>
      </c>
      <c r="J14" s="72">
        <v>224</v>
      </c>
      <c r="K14" s="27" t="s">
        <v>79</v>
      </c>
      <c r="N14" s="72"/>
      <c r="P14" s="72"/>
    </row>
    <row r="15" spans="1:16" x14ac:dyDescent="0.25">
      <c r="A15" s="35" t="s">
        <v>80</v>
      </c>
      <c r="B15" s="72">
        <v>214915</v>
      </c>
      <c r="C15" s="72">
        <v>36437</v>
      </c>
      <c r="D15" s="72">
        <v>98500</v>
      </c>
      <c r="E15" s="106" t="s">
        <v>166</v>
      </c>
      <c r="F15" s="72">
        <v>79978</v>
      </c>
      <c r="G15" s="72">
        <v>79978</v>
      </c>
      <c r="H15" s="87">
        <v>55.1</v>
      </c>
      <c r="I15" s="87">
        <v>55.1</v>
      </c>
      <c r="J15" s="72">
        <v>4407</v>
      </c>
      <c r="K15" s="27" t="s">
        <v>81</v>
      </c>
      <c r="N15" s="72"/>
      <c r="P15" s="72"/>
    </row>
    <row r="16" spans="1:16" x14ac:dyDescent="0.25">
      <c r="A16" s="35" t="s">
        <v>111</v>
      </c>
      <c r="B16" s="72">
        <v>402169</v>
      </c>
      <c r="C16" s="72">
        <v>109789</v>
      </c>
      <c r="D16" s="72">
        <v>147641</v>
      </c>
      <c r="E16" s="106" t="s">
        <v>166</v>
      </c>
      <c r="F16" s="72">
        <v>144739</v>
      </c>
      <c r="G16" s="72">
        <v>144739</v>
      </c>
      <c r="H16" s="72">
        <v>70.5</v>
      </c>
      <c r="I16" s="72">
        <v>70.5</v>
      </c>
      <c r="J16" s="72">
        <v>10204</v>
      </c>
      <c r="K16" s="27" t="s">
        <v>83</v>
      </c>
      <c r="N16" s="72"/>
      <c r="P16" s="72"/>
    </row>
    <row r="17" spans="1:16" ht="18" customHeight="1" x14ac:dyDescent="0.25">
      <c r="A17" s="35" t="s">
        <v>112</v>
      </c>
      <c r="B17" s="72">
        <v>2091671</v>
      </c>
      <c r="C17" s="72">
        <v>323303</v>
      </c>
      <c r="D17" s="72">
        <v>332160</v>
      </c>
      <c r="E17" s="106" t="s">
        <v>166</v>
      </c>
      <c r="F17" s="72">
        <v>1436208</v>
      </c>
      <c r="G17" s="72">
        <v>1436208</v>
      </c>
      <c r="H17" s="72">
        <v>69.599999999999994</v>
      </c>
      <c r="I17" s="72">
        <v>69.599999999999994</v>
      </c>
      <c r="J17" s="72">
        <v>99999</v>
      </c>
      <c r="K17" s="27" t="s">
        <v>102</v>
      </c>
      <c r="N17" s="72"/>
      <c r="P17" s="72"/>
    </row>
    <row r="18" spans="1:16" x14ac:dyDescent="0.25">
      <c r="A18" s="35" t="s">
        <v>60</v>
      </c>
      <c r="B18" s="72">
        <v>68664</v>
      </c>
      <c r="C18" s="72">
        <v>2141</v>
      </c>
      <c r="D18" s="72">
        <v>552</v>
      </c>
      <c r="E18" s="106" t="s">
        <v>166</v>
      </c>
      <c r="F18" s="72">
        <v>65971</v>
      </c>
      <c r="G18" s="72">
        <v>65971</v>
      </c>
      <c r="H18" s="143"/>
      <c r="I18" s="144"/>
      <c r="J18" s="144"/>
      <c r="K18" s="27" t="s">
        <v>61</v>
      </c>
      <c r="N18" s="72"/>
      <c r="P18" s="72"/>
    </row>
    <row r="19" spans="1:16" x14ac:dyDescent="0.25">
      <c r="A19" s="35" t="s">
        <v>31</v>
      </c>
      <c r="B19" s="72">
        <v>2160335</v>
      </c>
      <c r="C19" s="72">
        <v>325444</v>
      </c>
      <c r="D19" s="72">
        <v>332712</v>
      </c>
      <c r="E19" s="106" t="s">
        <v>166</v>
      </c>
      <c r="F19" s="72">
        <v>1502179</v>
      </c>
      <c r="G19" s="72">
        <v>1502179</v>
      </c>
      <c r="H19" s="72">
        <v>69.599999999999994</v>
      </c>
      <c r="I19" s="72">
        <v>69.599999999999994</v>
      </c>
      <c r="J19" s="72">
        <v>99999</v>
      </c>
      <c r="K19" s="27" t="s">
        <v>20</v>
      </c>
      <c r="P19" s="72"/>
    </row>
    <row r="20" spans="1:16" x14ac:dyDescent="0.25">
      <c r="A20" s="88" t="s">
        <v>185</v>
      </c>
      <c r="B20" s="88"/>
      <c r="C20" s="88"/>
    </row>
    <row r="21" spans="1:16" x14ac:dyDescent="0.25">
      <c r="I21" s="89"/>
    </row>
  </sheetData>
  <mergeCells count="19">
    <mergeCell ref="A2:K2"/>
    <mergeCell ref="A3:K3"/>
    <mergeCell ref="A4:B4"/>
    <mergeCell ref="A5:B5"/>
    <mergeCell ref="J5:K5"/>
    <mergeCell ref="H6:I6"/>
    <mergeCell ref="K6:K9"/>
    <mergeCell ref="E7:G7"/>
    <mergeCell ref="H7:I7"/>
    <mergeCell ref="B8:B9"/>
    <mergeCell ref="C8:C9"/>
    <mergeCell ref="D8:D9"/>
    <mergeCell ref="J6:J7"/>
    <mergeCell ref="J8:J9"/>
    <mergeCell ref="A6:A9"/>
    <mergeCell ref="B6:B7"/>
    <mergeCell ref="C6:C7"/>
    <mergeCell ref="D6:D7"/>
    <mergeCell ref="E6:G6"/>
  </mergeCells>
  <printOptions horizontalCentered="1" verticalCentered="1"/>
  <pageMargins left="0.70866141732283505" right="0.95866141699999996" top="0.74803149606299202" bottom="0.74803149606299202" header="0.31496062992126" footer="0.31496062992126"/>
  <pageSetup paperSize="9" orientation="landscape" r:id="rId1"/>
  <headerFooter>
    <oddFooter>&amp;L16&amp;Rمديرية الاحصاء الزراعي/ الجهاز المركزي للاحصاء/ العراق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view="pageBreakPreview" zoomScale="110" zoomScaleNormal="90" zoomScaleSheetLayoutView="110" workbookViewId="0">
      <selection activeCell="H20" sqref="H20"/>
    </sheetView>
  </sheetViews>
  <sheetFormatPr defaultRowHeight="15" x14ac:dyDescent="0.25"/>
  <cols>
    <col min="1" max="1" width="9.5703125" customWidth="1"/>
    <col min="4" max="4" width="7.7109375" customWidth="1"/>
    <col min="5" max="5" width="10.42578125" customWidth="1"/>
    <col min="6" max="6" width="9.7109375" customWidth="1"/>
    <col min="7" max="8" width="10" customWidth="1"/>
    <col min="9" max="9" width="11.85546875" customWidth="1"/>
    <col min="10" max="10" width="10.42578125" customWidth="1"/>
    <col min="11" max="11" width="11.42578125" customWidth="1"/>
  </cols>
  <sheetData>
    <row r="2" spans="1:14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31"/>
    </row>
    <row r="3" spans="1:14" x14ac:dyDescent="0.2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31"/>
    </row>
    <row r="4" spans="1:14" x14ac:dyDescent="0.25">
      <c r="A4" s="226" t="s">
        <v>122</v>
      </c>
      <c r="B4" s="226"/>
      <c r="C4" s="6"/>
      <c r="D4" s="6"/>
      <c r="E4" s="6"/>
      <c r="F4" s="6"/>
      <c r="G4" s="6"/>
      <c r="H4" s="6"/>
      <c r="I4" s="6"/>
      <c r="K4" s="6"/>
      <c r="L4" s="31"/>
    </row>
    <row r="5" spans="1:14" x14ac:dyDescent="0.25">
      <c r="A5" s="224" t="s">
        <v>156</v>
      </c>
      <c r="B5" s="224"/>
      <c r="C5" s="32"/>
      <c r="D5" s="32"/>
      <c r="E5" s="32"/>
      <c r="F5" s="32"/>
      <c r="G5" s="32"/>
      <c r="H5" s="32"/>
      <c r="I5" s="32"/>
      <c r="J5" s="225" t="s">
        <v>124</v>
      </c>
      <c r="K5" s="225"/>
      <c r="L5" s="31"/>
    </row>
    <row r="6" spans="1:14" ht="39" customHeight="1" x14ac:dyDescent="0.25">
      <c r="A6" s="176" t="s">
        <v>1</v>
      </c>
      <c r="B6" s="229" t="s">
        <v>113</v>
      </c>
      <c r="C6" s="229" t="s">
        <v>114</v>
      </c>
      <c r="D6" s="229" t="s">
        <v>173</v>
      </c>
      <c r="E6" s="221" t="s">
        <v>23</v>
      </c>
      <c r="F6" s="227"/>
      <c r="G6" s="176"/>
      <c r="H6" s="232" t="s">
        <v>136</v>
      </c>
      <c r="I6" s="233"/>
      <c r="J6" s="229" t="s">
        <v>7</v>
      </c>
      <c r="K6" s="221" t="s">
        <v>70</v>
      </c>
      <c r="N6" s="29" t="s">
        <v>109</v>
      </c>
    </row>
    <row r="7" spans="1:14" ht="25.5" customHeight="1" x14ac:dyDescent="0.25">
      <c r="A7" s="177"/>
      <c r="B7" s="230"/>
      <c r="C7" s="230"/>
      <c r="D7" s="230"/>
      <c r="E7" s="223" t="s">
        <v>69</v>
      </c>
      <c r="F7" s="228"/>
      <c r="G7" s="178"/>
      <c r="H7" s="223" t="s">
        <v>184</v>
      </c>
      <c r="I7" s="178"/>
      <c r="J7" s="230"/>
      <c r="K7" s="222"/>
      <c r="N7" s="29" t="s">
        <v>110</v>
      </c>
    </row>
    <row r="8" spans="1:14" ht="25.5" customHeight="1" x14ac:dyDescent="0.25">
      <c r="A8" s="177"/>
      <c r="B8" s="230" t="s">
        <v>68</v>
      </c>
      <c r="C8" s="230" t="s">
        <v>115</v>
      </c>
      <c r="D8" s="230" t="s">
        <v>174</v>
      </c>
      <c r="E8" s="14" t="s">
        <v>27</v>
      </c>
      <c r="F8" s="16" t="s">
        <v>117</v>
      </c>
      <c r="G8" s="14" t="s">
        <v>31</v>
      </c>
      <c r="H8" s="16" t="s">
        <v>118</v>
      </c>
      <c r="I8" s="14" t="s">
        <v>34</v>
      </c>
      <c r="J8" s="230" t="s">
        <v>64</v>
      </c>
      <c r="K8" s="222"/>
    </row>
    <row r="9" spans="1:14" ht="31.5" customHeight="1" x14ac:dyDescent="0.25">
      <c r="A9" s="178"/>
      <c r="B9" s="230"/>
      <c r="C9" s="230"/>
      <c r="D9" s="230"/>
      <c r="E9" s="33" t="s">
        <v>116</v>
      </c>
      <c r="F9" s="34" t="s">
        <v>30</v>
      </c>
      <c r="G9" s="33" t="s">
        <v>20</v>
      </c>
      <c r="H9" s="33" t="s">
        <v>30</v>
      </c>
      <c r="I9" s="33" t="s">
        <v>35</v>
      </c>
      <c r="J9" s="230"/>
      <c r="K9" s="223"/>
    </row>
    <row r="10" spans="1:14" x14ac:dyDescent="0.25">
      <c r="A10" s="123" t="s">
        <v>3</v>
      </c>
      <c r="B10" s="72">
        <v>1151863</v>
      </c>
      <c r="C10" s="72">
        <v>96806</v>
      </c>
      <c r="D10" s="72">
        <v>31445</v>
      </c>
      <c r="E10" s="72">
        <v>53437</v>
      </c>
      <c r="F10" s="72">
        <v>970175</v>
      </c>
      <c r="G10" s="72">
        <v>1023612</v>
      </c>
      <c r="H10" s="72">
        <v>71.8</v>
      </c>
      <c r="I10" s="72">
        <v>68.099999999999994</v>
      </c>
      <c r="J10" s="72">
        <v>69658</v>
      </c>
      <c r="K10" s="27" t="s">
        <v>71</v>
      </c>
    </row>
    <row r="11" spans="1:14" x14ac:dyDescent="0.25">
      <c r="A11" s="123" t="s">
        <v>72</v>
      </c>
      <c r="B11" s="72">
        <v>169206</v>
      </c>
      <c r="C11" s="72">
        <v>18417</v>
      </c>
      <c r="D11" s="72">
        <v>6086</v>
      </c>
      <c r="E11" s="91" t="s">
        <v>166</v>
      </c>
      <c r="F11" s="72">
        <v>144703</v>
      </c>
      <c r="G11" s="72">
        <v>144703</v>
      </c>
      <c r="H11" s="72">
        <v>58.3</v>
      </c>
      <c r="I11" s="72">
        <v>58.3</v>
      </c>
      <c r="J11" s="72">
        <v>8436</v>
      </c>
      <c r="K11" s="27" t="s">
        <v>73</v>
      </c>
    </row>
    <row r="12" spans="1:14" x14ac:dyDescent="0.25">
      <c r="A12" s="123" t="s">
        <v>74</v>
      </c>
      <c r="B12" s="72">
        <v>4647</v>
      </c>
      <c r="C12" s="72">
        <v>1319</v>
      </c>
      <c r="D12" s="72">
        <v>570</v>
      </c>
      <c r="E12" s="91" t="s">
        <v>166</v>
      </c>
      <c r="F12" s="72">
        <v>2758</v>
      </c>
      <c r="G12" s="72">
        <v>2758</v>
      </c>
      <c r="H12" s="72">
        <v>52.6</v>
      </c>
      <c r="I12" s="72">
        <v>52.6</v>
      </c>
      <c r="J12" s="72">
        <v>145</v>
      </c>
      <c r="K12" s="27" t="s">
        <v>75</v>
      </c>
    </row>
    <row r="13" spans="1:14" x14ac:dyDescent="0.25">
      <c r="A13" s="123" t="s">
        <v>76</v>
      </c>
      <c r="B13" s="72">
        <v>22399</v>
      </c>
      <c r="C13" s="72">
        <v>5413</v>
      </c>
      <c r="D13" s="72">
        <v>4307</v>
      </c>
      <c r="E13" s="91" t="s">
        <v>166</v>
      </c>
      <c r="F13" s="72">
        <v>12679</v>
      </c>
      <c r="G13" s="72">
        <v>12679</v>
      </c>
      <c r="H13" s="87">
        <v>53.3</v>
      </c>
      <c r="I13" s="87">
        <v>53.3</v>
      </c>
      <c r="J13" s="72">
        <v>676</v>
      </c>
      <c r="K13" s="27" t="s">
        <v>77</v>
      </c>
    </row>
    <row r="14" spans="1:14" x14ac:dyDescent="0.25">
      <c r="A14" s="123" t="s">
        <v>78</v>
      </c>
      <c r="B14" s="72">
        <v>3693</v>
      </c>
      <c r="C14" s="72">
        <v>1017</v>
      </c>
      <c r="D14" s="72">
        <v>874</v>
      </c>
      <c r="E14" s="91" t="s">
        <v>166</v>
      </c>
      <c r="F14" s="72">
        <v>1802</v>
      </c>
      <c r="G14" s="72">
        <v>1802</v>
      </c>
      <c r="H14" s="72">
        <v>54.4</v>
      </c>
      <c r="I14" s="72">
        <v>54.4</v>
      </c>
      <c r="J14" s="72">
        <v>98</v>
      </c>
      <c r="K14" s="27" t="s">
        <v>79</v>
      </c>
    </row>
    <row r="15" spans="1:14" x14ac:dyDescent="0.25">
      <c r="A15" s="123" t="s">
        <v>80</v>
      </c>
      <c r="B15" s="72">
        <v>23053</v>
      </c>
      <c r="C15" s="72">
        <v>7865</v>
      </c>
      <c r="D15" s="72">
        <v>3048</v>
      </c>
      <c r="E15" s="91" t="s">
        <v>166</v>
      </c>
      <c r="F15" s="72">
        <v>12140</v>
      </c>
      <c r="G15" s="72">
        <v>12140</v>
      </c>
      <c r="H15" s="87">
        <v>51.7</v>
      </c>
      <c r="I15" s="87">
        <v>51.7</v>
      </c>
      <c r="J15" s="72">
        <v>628</v>
      </c>
      <c r="K15" s="27" t="s">
        <v>81</v>
      </c>
    </row>
    <row r="16" spans="1:14" x14ac:dyDescent="0.25">
      <c r="A16" s="123" t="s">
        <v>111</v>
      </c>
      <c r="B16" s="72">
        <v>211153</v>
      </c>
      <c r="C16" s="72">
        <v>51349</v>
      </c>
      <c r="D16" s="72">
        <v>50239</v>
      </c>
      <c r="E16" s="91" t="s">
        <v>166</v>
      </c>
      <c r="F16" s="72">
        <v>109565</v>
      </c>
      <c r="G16" s="72">
        <v>109565</v>
      </c>
      <c r="H16" s="87">
        <v>67.2</v>
      </c>
      <c r="I16" s="87">
        <v>67.2</v>
      </c>
      <c r="J16" s="72">
        <v>7363</v>
      </c>
      <c r="K16" s="27" t="s">
        <v>83</v>
      </c>
    </row>
    <row r="17" spans="1:11" ht="18" customHeight="1" x14ac:dyDescent="0.25">
      <c r="A17" s="123" t="s">
        <v>112</v>
      </c>
      <c r="B17" s="72">
        <v>1586014</v>
      </c>
      <c r="C17" s="72">
        <v>182186</v>
      </c>
      <c r="D17" s="72">
        <v>96569</v>
      </c>
      <c r="E17" s="72">
        <v>53437</v>
      </c>
      <c r="F17" s="72">
        <v>1253822</v>
      </c>
      <c r="G17" s="72">
        <v>1307259</v>
      </c>
      <c r="H17" s="72">
        <v>69.400000000000006</v>
      </c>
      <c r="I17" s="72">
        <v>66.599999999999994</v>
      </c>
      <c r="J17" s="72">
        <v>87004</v>
      </c>
      <c r="K17" s="27" t="s">
        <v>102</v>
      </c>
    </row>
    <row r="18" spans="1:11" x14ac:dyDescent="0.25">
      <c r="A18" s="123" t="s">
        <v>60</v>
      </c>
      <c r="B18" s="72">
        <v>54830</v>
      </c>
      <c r="C18" s="72">
        <v>1155</v>
      </c>
      <c r="D18" s="72">
        <v>307</v>
      </c>
      <c r="E18" s="91" t="s">
        <v>166</v>
      </c>
      <c r="F18" s="72">
        <v>53368</v>
      </c>
      <c r="G18" s="72">
        <v>53368</v>
      </c>
      <c r="H18" s="142"/>
      <c r="I18" s="142"/>
      <c r="J18" s="142"/>
      <c r="K18" s="27" t="s">
        <v>61</v>
      </c>
    </row>
    <row r="19" spans="1:11" x14ac:dyDescent="0.25">
      <c r="A19" s="123" t="s">
        <v>31</v>
      </c>
      <c r="B19" s="72">
        <v>1640844</v>
      </c>
      <c r="C19" s="72">
        <v>183341</v>
      </c>
      <c r="D19" s="72">
        <v>96876</v>
      </c>
      <c r="E19" s="72">
        <v>53437</v>
      </c>
      <c r="F19" s="72">
        <v>1307190</v>
      </c>
      <c r="G19" s="72">
        <v>1360627</v>
      </c>
      <c r="H19" s="134">
        <v>69.400000000000006</v>
      </c>
      <c r="I19" s="134">
        <v>66.599999999999994</v>
      </c>
      <c r="J19" s="72">
        <v>87004</v>
      </c>
      <c r="K19" s="27" t="s">
        <v>20</v>
      </c>
    </row>
    <row r="20" spans="1:11" x14ac:dyDescent="0.25">
      <c r="A20" s="88" t="s">
        <v>185</v>
      </c>
      <c r="B20" s="88"/>
      <c r="C20" s="88"/>
    </row>
  </sheetData>
  <mergeCells count="19">
    <mergeCell ref="A2:K2"/>
    <mergeCell ref="A3:K3"/>
    <mergeCell ref="A4:B4"/>
    <mergeCell ref="A5:B5"/>
    <mergeCell ref="J5:K5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6:A9"/>
    <mergeCell ref="B6:B7"/>
    <mergeCell ref="C6:C7"/>
    <mergeCell ref="D6:D7"/>
    <mergeCell ref="E6:G6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 r:id="rId1"/>
  <headerFooter>
    <oddFooter>&amp;L17&amp;Rمديرية الاحصاء الزراعي/ الجهاز المركزي للاحصاء/ العراق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view="pageBreakPreview" topLeftCell="A4" zoomScaleNormal="90" zoomScaleSheetLayoutView="100" workbookViewId="0">
      <selection activeCell="H20" sqref="H20"/>
    </sheetView>
  </sheetViews>
  <sheetFormatPr defaultRowHeight="15" x14ac:dyDescent="0.25"/>
  <cols>
    <col min="1" max="1" width="9.5703125" customWidth="1"/>
    <col min="4" max="4" width="7.7109375" customWidth="1"/>
    <col min="5" max="5" width="8.85546875" customWidth="1"/>
    <col min="6" max="6" width="9.28515625" customWidth="1"/>
    <col min="7" max="7" width="7.5703125" customWidth="1"/>
    <col min="9" max="9" width="11.85546875" customWidth="1"/>
    <col min="10" max="10" width="10.42578125" customWidth="1"/>
    <col min="11" max="11" width="11.42578125" customWidth="1"/>
  </cols>
  <sheetData>
    <row r="2" spans="1:14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31"/>
    </row>
    <row r="3" spans="1:14" x14ac:dyDescent="0.2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31"/>
    </row>
    <row r="4" spans="1:14" x14ac:dyDescent="0.25">
      <c r="A4" s="226" t="s">
        <v>122</v>
      </c>
      <c r="B4" s="226"/>
      <c r="C4" s="6"/>
      <c r="D4" s="6"/>
      <c r="E4" s="6"/>
      <c r="F4" s="6"/>
      <c r="G4" s="6"/>
      <c r="H4" s="6"/>
      <c r="I4" s="6"/>
      <c r="K4" s="6"/>
      <c r="L4" s="31"/>
    </row>
    <row r="5" spans="1:14" x14ac:dyDescent="0.25">
      <c r="A5" s="224" t="s">
        <v>157</v>
      </c>
      <c r="B5" s="224"/>
      <c r="C5" s="32"/>
      <c r="D5" s="32"/>
      <c r="E5" s="32"/>
      <c r="F5" s="32"/>
      <c r="G5" s="32"/>
      <c r="H5" s="32"/>
      <c r="I5" s="32"/>
      <c r="J5" s="225" t="s">
        <v>125</v>
      </c>
      <c r="K5" s="225"/>
      <c r="L5" s="31"/>
    </row>
    <row r="6" spans="1:14" ht="39" customHeight="1" x14ac:dyDescent="0.25">
      <c r="A6" s="176" t="s">
        <v>1</v>
      </c>
      <c r="B6" s="229" t="s">
        <v>113</v>
      </c>
      <c r="C6" s="229" t="s">
        <v>114</v>
      </c>
      <c r="D6" s="229" t="s">
        <v>173</v>
      </c>
      <c r="E6" s="221" t="s">
        <v>23</v>
      </c>
      <c r="F6" s="227"/>
      <c r="G6" s="176"/>
      <c r="H6" s="232" t="s">
        <v>137</v>
      </c>
      <c r="I6" s="233"/>
      <c r="J6" s="229" t="s">
        <v>7</v>
      </c>
      <c r="K6" s="221" t="s">
        <v>70</v>
      </c>
      <c r="N6" s="29" t="s">
        <v>109</v>
      </c>
    </row>
    <row r="7" spans="1:14" ht="25.5" customHeight="1" x14ac:dyDescent="0.25">
      <c r="A7" s="177"/>
      <c r="B7" s="230"/>
      <c r="C7" s="230"/>
      <c r="D7" s="230"/>
      <c r="E7" s="223" t="s">
        <v>69</v>
      </c>
      <c r="F7" s="228"/>
      <c r="G7" s="178"/>
      <c r="H7" s="223" t="s">
        <v>184</v>
      </c>
      <c r="I7" s="178"/>
      <c r="J7" s="230"/>
      <c r="K7" s="222"/>
      <c r="N7" s="29" t="s">
        <v>110</v>
      </c>
    </row>
    <row r="8" spans="1:14" ht="25.5" customHeight="1" x14ac:dyDescent="0.25">
      <c r="A8" s="177"/>
      <c r="B8" s="230" t="s">
        <v>68</v>
      </c>
      <c r="C8" s="230" t="s">
        <v>115</v>
      </c>
      <c r="D8" s="230" t="s">
        <v>174</v>
      </c>
      <c r="E8" s="14" t="s">
        <v>27</v>
      </c>
      <c r="F8" s="16" t="s">
        <v>117</v>
      </c>
      <c r="G8" s="14" t="s">
        <v>31</v>
      </c>
      <c r="H8" s="16" t="s">
        <v>118</v>
      </c>
      <c r="I8" s="14" t="s">
        <v>34</v>
      </c>
      <c r="J8" s="230" t="s">
        <v>64</v>
      </c>
      <c r="K8" s="222"/>
    </row>
    <row r="9" spans="1:14" ht="31.5" customHeight="1" x14ac:dyDescent="0.25">
      <c r="A9" s="178"/>
      <c r="B9" s="230"/>
      <c r="C9" s="230"/>
      <c r="D9" s="230"/>
      <c r="E9" s="33" t="s">
        <v>116</v>
      </c>
      <c r="F9" s="34" t="s">
        <v>30</v>
      </c>
      <c r="G9" s="33" t="s">
        <v>20</v>
      </c>
      <c r="H9" s="33" t="s">
        <v>30</v>
      </c>
      <c r="I9" s="33" t="s">
        <v>35</v>
      </c>
      <c r="J9" s="230"/>
      <c r="K9" s="223"/>
    </row>
    <row r="10" spans="1:14" x14ac:dyDescent="0.25">
      <c r="A10" s="123" t="s">
        <v>3</v>
      </c>
      <c r="B10" s="72">
        <v>390365</v>
      </c>
      <c r="C10" s="72">
        <v>62713</v>
      </c>
      <c r="D10" s="72">
        <v>23534</v>
      </c>
      <c r="E10" s="72">
        <v>1938</v>
      </c>
      <c r="F10" s="72">
        <v>302180</v>
      </c>
      <c r="G10" s="72">
        <v>304118</v>
      </c>
      <c r="H10" s="72">
        <v>95.6</v>
      </c>
      <c r="I10" s="87">
        <v>94.9</v>
      </c>
      <c r="J10" s="72">
        <v>28875</v>
      </c>
      <c r="K10" s="27" t="s">
        <v>71</v>
      </c>
    </row>
    <row r="11" spans="1:14" x14ac:dyDescent="0.25">
      <c r="A11" s="123" t="s">
        <v>72</v>
      </c>
      <c r="B11" s="72">
        <v>98571</v>
      </c>
      <c r="C11" s="72">
        <v>16488</v>
      </c>
      <c r="D11" s="72">
        <v>6169</v>
      </c>
      <c r="E11" s="91" t="s">
        <v>166</v>
      </c>
      <c r="F11" s="72">
        <v>75914</v>
      </c>
      <c r="G11" s="72">
        <v>75914</v>
      </c>
      <c r="H11" s="72">
        <v>75.400000000000006</v>
      </c>
      <c r="I11" s="72">
        <v>75.400000000000006</v>
      </c>
      <c r="J11" s="72">
        <v>5724</v>
      </c>
      <c r="K11" s="27" t="s">
        <v>73</v>
      </c>
    </row>
    <row r="12" spans="1:14" x14ac:dyDescent="0.25">
      <c r="A12" s="123" t="s">
        <v>74</v>
      </c>
      <c r="B12" s="72">
        <v>9770</v>
      </c>
      <c r="C12" s="72">
        <v>2534</v>
      </c>
      <c r="D12" s="72">
        <v>2149</v>
      </c>
      <c r="E12" s="91" t="s">
        <v>166</v>
      </c>
      <c r="F12" s="72">
        <v>5087</v>
      </c>
      <c r="G12" s="72">
        <v>5087</v>
      </c>
      <c r="H12" s="72">
        <v>52.3</v>
      </c>
      <c r="I12" s="72">
        <v>52.3</v>
      </c>
      <c r="J12" s="72">
        <v>266</v>
      </c>
      <c r="K12" s="27" t="s">
        <v>75</v>
      </c>
    </row>
    <row r="13" spans="1:14" x14ac:dyDescent="0.25">
      <c r="A13" s="123" t="s">
        <v>76</v>
      </c>
      <c r="B13" s="72">
        <v>34204</v>
      </c>
      <c r="C13" s="72">
        <v>5966</v>
      </c>
      <c r="D13" s="72">
        <v>2216</v>
      </c>
      <c r="E13" s="91" t="s">
        <v>166</v>
      </c>
      <c r="F13" s="72">
        <v>26022</v>
      </c>
      <c r="G13" s="72">
        <v>26022</v>
      </c>
      <c r="H13" s="87">
        <v>57</v>
      </c>
      <c r="I13" s="87">
        <v>57</v>
      </c>
      <c r="J13" s="72">
        <v>1483</v>
      </c>
      <c r="K13" s="27" t="s">
        <v>77</v>
      </c>
    </row>
    <row r="14" spans="1:14" x14ac:dyDescent="0.25">
      <c r="A14" s="123" t="s">
        <v>78</v>
      </c>
      <c r="B14" s="72">
        <v>35868</v>
      </c>
      <c r="C14" s="72">
        <v>11253</v>
      </c>
      <c r="D14" s="72">
        <v>9824</v>
      </c>
      <c r="E14" s="91" t="s">
        <v>166</v>
      </c>
      <c r="F14" s="72">
        <v>14791</v>
      </c>
      <c r="G14" s="72">
        <v>14791</v>
      </c>
      <c r="H14" s="87">
        <v>61.3</v>
      </c>
      <c r="I14" s="87">
        <v>61.3</v>
      </c>
      <c r="J14" s="72">
        <v>907</v>
      </c>
      <c r="K14" s="27" t="s">
        <v>79</v>
      </c>
    </row>
    <row r="15" spans="1:14" x14ac:dyDescent="0.25">
      <c r="A15" s="123" t="s">
        <v>80</v>
      </c>
      <c r="B15" s="72">
        <v>9950</v>
      </c>
      <c r="C15" s="72">
        <v>2176</v>
      </c>
      <c r="D15" s="72">
        <v>889</v>
      </c>
      <c r="E15" s="91" t="s">
        <v>166</v>
      </c>
      <c r="F15" s="72">
        <v>6885</v>
      </c>
      <c r="G15" s="72">
        <v>6885</v>
      </c>
      <c r="H15" s="87">
        <v>55.6</v>
      </c>
      <c r="I15" s="87">
        <v>55.6</v>
      </c>
      <c r="J15" s="72">
        <v>383</v>
      </c>
      <c r="K15" s="27" t="s">
        <v>81</v>
      </c>
    </row>
    <row r="16" spans="1:14" x14ac:dyDescent="0.25">
      <c r="A16" s="123" t="s">
        <v>111</v>
      </c>
      <c r="B16" s="72">
        <v>289588</v>
      </c>
      <c r="C16" s="72">
        <v>73950</v>
      </c>
      <c r="D16" s="72">
        <v>87931</v>
      </c>
      <c r="E16" s="91" t="s">
        <v>166</v>
      </c>
      <c r="F16" s="72">
        <v>127707</v>
      </c>
      <c r="G16" s="72">
        <v>127707</v>
      </c>
      <c r="H16" s="87">
        <v>62.3</v>
      </c>
      <c r="I16" s="87">
        <v>62.3</v>
      </c>
      <c r="J16" s="72">
        <v>7956</v>
      </c>
      <c r="K16" s="27" t="s">
        <v>83</v>
      </c>
    </row>
    <row r="17" spans="1:11" ht="18" customHeight="1" x14ac:dyDescent="0.25">
      <c r="A17" s="123" t="s">
        <v>112</v>
      </c>
      <c r="B17" s="72">
        <v>868316</v>
      </c>
      <c r="C17" s="72">
        <v>175080</v>
      </c>
      <c r="D17" s="72">
        <v>132712</v>
      </c>
      <c r="E17" s="72">
        <v>1938</v>
      </c>
      <c r="F17" s="72">
        <v>558586</v>
      </c>
      <c r="G17" s="72">
        <v>560524</v>
      </c>
      <c r="H17" s="72">
        <v>81.599999999999994</v>
      </c>
      <c r="I17" s="72">
        <v>81.3</v>
      </c>
      <c r="J17" s="72">
        <v>45594</v>
      </c>
      <c r="K17" s="27" t="s">
        <v>102</v>
      </c>
    </row>
    <row r="18" spans="1:11" x14ac:dyDescent="0.25">
      <c r="A18" s="123" t="s">
        <v>60</v>
      </c>
      <c r="B18" s="72">
        <v>27566</v>
      </c>
      <c r="C18" s="72">
        <v>1530</v>
      </c>
      <c r="D18" s="72">
        <v>421</v>
      </c>
      <c r="E18" s="124" t="s">
        <v>166</v>
      </c>
      <c r="F18" s="72">
        <v>25615</v>
      </c>
      <c r="G18" s="72">
        <v>25615</v>
      </c>
      <c r="H18" s="142"/>
      <c r="I18" s="142"/>
      <c r="J18" s="142"/>
      <c r="K18" s="27" t="s">
        <v>61</v>
      </c>
    </row>
    <row r="19" spans="1:11" x14ac:dyDescent="0.25">
      <c r="A19" s="123" t="s">
        <v>31</v>
      </c>
      <c r="B19" s="72">
        <v>895882</v>
      </c>
      <c r="C19" s="72">
        <v>176610</v>
      </c>
      <c r="D19" s="72">
        <v>133133</v>
      </c>
      <c r="E19" s="72">
        <v>1938</v>
      </c>
      <c r="F19" s="72">
        <v>584201</v>
      </c>
      <c r="G19" s="72">
        <v>586139</v>
      </c>
      <c r="H19" s="72">
        <v>81.599999999999994</v>
      </c>
      <c r="I19" s="72">
        <v>81.3</v>
      </c>
      <c r="J19" s="72">
        <v>45594</v>
      </c>
      <c r="K19" s="27" t="s">
        <v>20</v>
      </c>
    </row>
    <row r="20" spans="1:11" x14ac:dyDescent="0.25">
      <c r="A20" s="88" t="s">
        <v>185</v>
      </c>
      <c r="B20" s="88"/>
      <c r="C20" s="88"/>
    </row>
  </sheetData>
  <mergeCells count="19">
    <mergeCell ref="A2:K2"/>
    <mergeCell ref="A3:K3"/>
    <mergeCell ref="A4:B4"/>
    <mergeCell ref="A5:B5"/>
    <mergeCell ref="J5:K5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6:A9"/>
    <mergeCell ref="B6:B7"/>
    <mergeCell ref="C6:C7"/>
    <mergeCell ref="D6:D7"/>
    <mergeCell ref="E6:G6"/>
  </mergeCells>
  <printOptions horizontalCentered="1" verticalCentered="1"/>
  <pageMargins left="0.70866141732283505" right="0.95866141699999996" top="0.74803149606299202" bottom="0.74803149606299202" header="0.31496062992126" footer="0.31496062992126"/>
  <pageSetup paperSize="9" orientation="landscape" r:id="rId1"/>
  <headerFooter>
    <oddFooter>&amp;L18&amp;Rمديرية الاحصاء الزراعي/ الجهاز المركزي للاحصاء/ العراق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view="pageBreakPreview" zoomScale="110" zoomScaleNormal="90" zoomScaleSheetLayoutView="110" workbookViewId="0">
      <selection activeCell="H20" sqref="H20"/>
    </sheetView>
  </sheetViews>
  <sheetFormatPr defaultRowHeight="15" x14ac:dyDescent="0.25"/>
  <cols>
    <col min="1" max="1" width="9.5703125" customWidth="1"/>
    <col min="4" max="4" width="7.7109375" customWidth="1"/>
    <col min="5" max="5" width="10.28515625" customWidth="1"/>
    <col min="6" max="6" width="10.140625" customWidth="1"/>
    <col min="7" max="7" width="7.5703125" customWidth="1"/>
    <col min="8" max="8" width="10" customWidth="1"/>
    <col min="9" max="9" width="11.85546875" customWidth="1"/>
    <col min="10" max="10" width="10.42578125" customWidth="1"/>
    <col min="11" max="11" width="11.42578125" customWidth="1"/>
  </cols>
  <sheetData>
    <row r="2" spans="1:14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31"/>
    </row>
    <row r="3" spans="1:14" x14ac:dyDescent="0.2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31"/>
    </row>
    <row r="4" spans="1:14" x14ac:dyDescent="0.25">
      <c r="A4" s="226" t="s">
        <v>149</v>
      </c>
      <c r="B4" s="226"/>
      <c r="C4" s="6"/>
      <c r="D4" s="6"/>
      <c r="E4" s="6"/>
      <c r="F4" s="6"/>
      <c r="G4" s="6"/>
      <c r="H4" s="6"/>
      <c r="I4" s="6"/>
      <c r="K4" s="6"/>
      <c r="L4" s="31"/>
    </row>
    <row r="5" spans="1:14" x14ac:dyDescent="0.25">
      <c r="A5" s="224" t="s">
        <v>148</v>
      </c>
      <c r="B5" s="224"/>
      <c r="C5" s="32"/>
      <c r="D5" s="32"/>
      <c r="E5" s="32"/>
      <c r="F5" s="32"/>
      <c r="G5" s="32"/>
      <c r="H5" s="32"/>
      <c r="I5" s="32"/>
      <c r="J5" s="225" t="s">
        <v>126</v>
      </c>
      <c r="K5" s="225"/>
      <c r="L5" s="31"/>
    </row>
    <row r="6" spans="1:14" ht="39" customHeight="1" x14ac:dyDescent="0.25">
      <c r="A6" s="176" t="s">
        <v>1</v>
      </c>
      <c r="B6" s="229" t="s">
        <v>113</v>
      </c>
      <c r="C6" s="229" t="s">
        <v>114</v>
      </c>
      <c r="D6" s="229" t="s">
        <v>173</v>
      </c>
      <c r="E6" s="221" t="s">
        <v>23</v>
      </c>
      <c r="F6" s="227"/>
      <c r="G6" s="176"/>
      <c r="H6" s="232" t="s">
        <v>138</v>
      </c>
      <c r="I6" s="233"/>
      <c r="J6" s="229" t="s">
        <v>7</v>
      </c>
      <c r="K6" s="221" t="s">
        <v>70</v>
      </c>
      <c r="N6" s="29" t="s">
        <v>109</v>
      </c>
    </row>
    <row r="7" spans="1:14" ht="25.5" customHeight="1" x14ac:dyDescent="0.25">
      <c r="A7" s="177"/>
      <c r="B7" s="230"/>
      <c r="C7" s="230"/>
      <c r="D7" s="230"/>
      <c r="E7" s="223" t="s">
        <v>69</v>
      </c>
      <c r="F7" s="228"/>
      <c r="G7" s="178"/>
      <c r="H7" s="223" t="s">
        <v>184</v>
      </c>
      <c r="I7" s="178"/>
      <c r="J7" s="230"/>
      <c r="K7" s="222"/>
      <c r="N7" s="29" t="s">
        <v>110</v>
      </c>
    </row>
    <row r="8" spans="1:14" ht="25.5" customHeight="1" x14ac:dyDescent="0.25">
      <c r="A8" s="177"/>
      <c r="B8" s="230" t="s">
        <v>68</v>
      </c>
      <c r="C8" s="230" t="s">
        <v>115</v>
      </c>
      <c r="D8" s="230" t="s">
        <v>174</v>
      </c>
      <c r="E8" s="14" t="s">
        <v>27</v>
      </c>
      <c r="F8" s="16" t="s">
        <v>117</v>
      </c>
      <c r="G8" s="14" t="s">
        <v>31</v>
      </c>
      <c r="H8" s="16" t="s">
        <v>118</v>
      </c>
      <c r="I8" s="14" t="s">
        <v>34</v>
      </c>
      <c r="J8" s="230" t="s">
        <v>64</v>
      </c>
      <c r="K8" s="222"/>
    </row>
    <row r="9" spans="1:14" ht="31.5" customHeight="1" x14ac:dyDescent="0.25">
      <c r="A9" s="178"/>
      <c r="B9" s="230"/>
      <c r="C9" s="230"/>
      <c r="D9" s="230"/>
      <c r="E9" s="33" t="s">
        <v>116</v>
      </c>
      <c r="F9" s="34" t="s">
        <v>30</v>
      </c>
      <c r="G9" s="33" t="s">
        <v>20</v>
      </c>
      <c r="H9" s="33" t="s">
        <v>30</v>
      </c>
      <c r="I9" s="33" t="s">
        <v>35</v>
      </c>
      <c r="J9" s="230"/>
      <c r="K9" s="223"/>
    </row>
    <row r="10" spans="1:14" x14ac:dyDescent="0.25">
      <c r="A10" s="123" t="s">
        <v>3</v>
      </c>
      <c r="B10" s="125">
        <v>382578</v>
      </c>
      <c r="C10" s="125">
        <v>29727</v>
      </c>
      <c r="D10" s="125">
        <v>9288</v>
      </c>
      <c r="E10" s="125">
        <v>23452</v>
      </c>
      <c r="F10" s="125">
        <v>320111</v>
      </c>
      <c r="G10" s="125">
        <v>343563</v>
      </c>
      <c r="H10" s="126">
        <v>75</v>
      </c>
      <c r="I10" s="125">
        <v>69.900000000000006</v>
      </c>
      <c r="J10" s="125">
        <v>24007</v>
      </c>
      <c r="K10" s="27" t="s">
        <v>71</v>
      </c>
    </row>
    <row r="11" spans="1:14" x14ac:dyDescent="0.25">
      <c r="A11" s="123" t="s">
        <v>72</v>
      </c>
      <c r="B11" s="125">
        <v>74269</v>
      </c>
      <c r="C11" s="125">
        <v>8783</v>
      </c>
      <c r="D11" s="125">
        <v>4309</v>
      </c>
      <c r="E11" s="108" t="s">
        <v>166</v>
      </c>
      <c r="F11" s="125">
        <v>61177</v>
      </c>
      <c r="G11" s="125">
        <v>61177</v>
      </c>
      <c r="H11" s="126">
        <v>66</v>
      </c>
      <c r="I11" s="126">
        <v>66</v>
      </c>
      <c r="J11" s="125">
        <v>4038</v>
      </c>
      <c r="K11" s="27" t="s">
        <v>73</v>
      </c>
    </row>
    <row r="12" spans="1:14" x14ac:dyDescent="0.25">
      <c r="A12" s="123" t="s">
        <v>74</v>
      </c>
      <c r="B12" s="125">
        <v>14878</v>
      </c>
      <c r="C12" s="125">
        <v>1205</v>
      </c>
      <c r="D12" s="125">
        <v>943</v>
      </c>
      <c r="E12" s="108" t="s">
        <v>166</v>
      </c>
      <c r="F12" s="125">
        <v>12730</v>
      </c>
      <c r="G12" s="125">
        <v>12730</v>
      </c>
      <c r="H12" s="125">
        <v>62.8</v>
      </c>
      <c r="I12" s="125">
        <v>62.8</v>
      </c>
      <c r="J12" s="125">
        <v>799</v>
      </c>
      <c r="K12" s="27" t="s">
        <v>75</v>
      </c>
    </row>
    <row r="13" spans="1:14" x14ac:dyDescent="0.25">
      <c r="A13" s="123" t="s">
        <v>76</v>
      </c>
      <c r="B13" s="125">
        <v>29312</v>
      </c>
      <c r="C13" s="125">
        <v>3376</v>
      </c>
      <c r="D13" s="125">
        <v>1477</v>
      </c>
      <c r="E13" s="108" t="s">
        <v>166</v>
      </c>
      <c r="F13" s="125">
        <v>24459</v>
      </c>
      <c r="G13" s="125">
        <v>24459</v>
      </c>
      <c r="H13" s="126">
        <v>62.8</v>
      </c>
      <c r="I13" s="126">
        <v>62.8</v>
      </c>
      <c r="J13" s="125">
        <v>1536</v>
      </c>
      <c r="K13" s="27" t="s">
        <v>77</v>
      </c>
    </row>
    <row r="14" spans="1:14" x14ac:dyDescent="0.25">
      <c r="A14" s="123" t="s">
        <v>78</v>
      </c>
      <c r="B14" s="125">
        <v>8970</v>
      </c>
      <c r="C14" s="125">
        <v>975</v>
      </c>
      <c r="D14" s="125">
        <v>1275</v>
      </c>
      <c r="E14" s="108" t="s">
        <v>166</v>
      </c>
      <c r="F14" s="125">
        <v>6720</v>
      </c>
      <c r="G14" s="125">
        <v>6720</v>
      </c>
      <c r="H14" s="125">
        <v>64.3</v>
      </c>
      <c r="I14" s="125">
        <v>64.3</v>
      </c>
      <c r="J14" s="125">
        <v>432</v>
      </c>
      <c r="K14" s="27" t="s">
        <v>79</v>
      </c>
    </row>
    <row r="15" spans="1:14" x14ac:dyDescent="0.25">
      <c r="A15" s="123" t="s">
        <v>80</v>
      </c>
      <c r="B15" s="125">
        <v>5472</v>
      </c>
      <c r="C15" s="125">
        <v>643</v>
      </c>
      <c r="D15" s="125">
        <v>308</v>
      </c>
      <c r="E15" s="108" t="s">
        <v>166</v>
      </c>
      <c r="F15" s="125">
        <v>4521</v>
      </c>
      <c r="G15" s="125">
        <v>4521</v>
      </c>
      <c r="H15" s="125">
        <v>63.3</v>
      </c>
      <c r="I15" s="125">
        <v>63.3</v>
      </c>
      <c r="J15" s="125">
        <v>286</v>
      </c>
      <c r="K15" s="27" t="s">
        <v>81</v>
      </c>
    </row>
    <row r="16" spans="1:14" x14ac:dyDescent="0.25">
      <c r="A16" s="123" t="s">
        <v>111</v>
      </c>
      <c r="B16" s="125">
        <v>58499</v>
      </c>
      <c r="C16" s="125">
        <v>10809</v>
      </c>
      <c r="D16" s="125">
        <v>7908</v>
      </c>
      <c r="E16" s="108" t="s">
        <v>166</v>
      </c>
      <c r="F16" s="125">
        <v>39782</v>
      </c>
      <c r="G16" s="125">
        <v>39782</v>
      </c>
      <c r="H16" s="126">
        <v>66</v>
      </c>
      <c r="I16" s="126">
        <v>66</v>
      </c>
      <c r="J16" s="125">
        <v>2626</v>
      </c>
      <c r="K16" s="27" t="s">
        <v>83</v>
      </c>
    </row>
    <row r="17" spans="1:11" ht="18" customHeight="1" x14ac:dyDescent="0.25">
      <c r="A17" s="123" t="s">
        <v>112</v>
      </c>
      <c r="B17" s="125">
        <v>573978</v>
      </c>
      <c r="C17" s="125">
        <v>55518</v>
      </c>
      <c r="D17" s="125">
        <v>25508</v>
      </c>
      <c r="E17" s="125">
        <v>23452</v>
      </c>
      <c r="F17" s="125">
        <v>469500</v>
      </c>
      <c r="G17" s="125">
        <v>492952</v>
      </c>
      <c r="H17" s="125">
        <v>71.8</v>
      </c>
      <c r="I17" s="126">
        <v>68.400000000000006</v>
      </c>
      <c r="J17" s="125">
        <v>33724</v>
      </c>
      <c r="K17" s="27" t="s">
        <v>102</v>
      </c>
    </row>
    <row r="18" spans="1:11" x14ac:dyDescent="0.25">
      <c r="A18" s="123" t="s">
        <v>60</v>
      </c>
      <c r="B18" s="125">
        <v>32659</v>
      </c>
      <c r="C18" s="125">
        <v>1459</v>
      </c>
      <c r="D18" s="125">
        <v>398</v>
      </c>
      <c r="E18" s="108" t="s">
        <v>166</v>
      </c>
      <c r="F18" s="125">
        <v>30802</v>
      </c>
      <c r="G18" s="125">
        <v>30802</v>
      </c>
      <c r="H18" s="141"/>
      <c r="I18" s="141"/>
      <c r="J18" s="141"/>
      <c r="K18" s="27" t="s">
        <v>61</v>
      </c>
    </row>
    <row r="19" spans="1:11" x14ac:dyDescent="0.25">
      <c r="A19" s="123" t="s">
        <v>31</v>
      </c>
      <c r="B19" s="125">
        <v>606637</v>
      </c>
      <c r="C19" s="125">
        <v>56977</v>
      </c>
      <c r="D19" s="125">
        <v>25906</v>
      </c>
      <c r="E19" s="125">
        <v>23452</v>
      </c>
      <c r="F19" s="125">
        <v>500302</v>
      </c>
      <c r="G19" s="125">
        <v>523754</v>
      </c>
      <c r="H19" s="97">
        <v>71.8</v>
      </c>
      <c r="I19" s="97">
        <v>68.400000000000006</v>
      </c>
      <c r="J19" s="125">
        <v>33724</v>
      </c>
      <c r="K19" s="27" t="s">
        <v>20</v>
      </c>
    </row>
    <row r="20" spans="1:11" x14ac:dyDescent="0.25">
      <c r="A20" s="88" t="s">
        <v>185</v>
      </c>
      <c r="B20" s="88"/>
      <c r="C20" s="88"/>
    </row>
  </sheetData>
  <mergeCells count="19">
    <mergeCell ref="A2:K2"/>
    <mergeCell ref="A3:K3"/>
    <mergeCell ref="A4:B4"/>
    <mergeCell ref="A5:B5"/>
    <mergeCell ref="J5:K5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6:A9"/>
    <mergeCell ref="B6:B7"/>
    <mergeCell ref="C6:C7"/>
    <mergeCell ref="D6:D7"/>
    <mergeCell ref="E6:G6"/>
  </mergeCells>
  <printOptions horizontalCentered="1" verticalCentered="1"/>
  <pageMargins left="0.70866141732283505" right="1.2086614170000001" top="0.74803149606299202" bottom="0.74803149606299202" header="0.31496062992126" footer="0.31496062992126"/>
  <pageSetup paperSize="9" orientation="landscape" r:id="rId1"/>
  <headerFooter>
    <oddFooter>&amp;L19&amp;Rمديرية الاحصاء الزراعي/ الجهاز المركزي للاحصاء/ العراق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view="pageBreakPreview" topLeftCell="A4" zoomScaleNormal="100" zoomScaleSheetLayoutView="100" workbookViewId="0">
      <selection activeCell="H20" sqref="H20"/>
    </sheetView>
  </sheetViews>
  <sheetFormatPr defaultRowHeight="15" x14ac:dyDescent="0.25"/>
  <cols>
    <col min="1" max="1" width="9.5703125" customWidth="1"/>
    <col min="4" max="4" width="7.7109375" customWidth="1"/>
    <col min="5" max="5" width="11" customWidth="1"/>
    <col min="6" max="6" width="9.5703125" customWidth="1"/>
    <col min="7" max="7" width="7.5703125" customWidth="1"/>
    <col min="9" max="9" width="11.85546875" customWidth="1"/>
    <col min="10" max="10" width="10.42578125" customWidth="1"/>
    <col min="11" max="11" width="11.42578125" customWidth="1"/>
  </cols>
  <sheetData>
    <row r="2" spans="1:14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31"/>
    </row>
    <row r="3" spans="1:14" x14ac:dyDescent="0.2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31"/>
    </row>
    <row r="4" spans="1:14" x14ac:dyDescent="0.25">
      <c r="A4" s="209" t="s">
        <v>122</v>
      </c>
      <c r="B4" s="209"/>
      <c r="C4" s="6"/>
      <c r="D4" s="6"/>
      <c r="E4" s="6"/>
      <c r="F4" s="6"/>
      <c r="G4" s="6"/>
      <c r="H4" s="6"/>
      <c r="I4" s="6"/>
      <c r="K4" s="6"/>
      <c r="L4" s="31"/>
    </row>
    <row r="5" spans="1:14" x14ac:dyDescent="0.25">
      <c r="A5" s="234" t="s">
        <v>127</v>
      </c>
      <c r="B5" s="234"/>
      <c r="C5" s="32"/>
      <c r="D5" s="32"/>
      <c r="E5" s="32"/>
      <c r="F5" s="32"/>
      <c r="G5" s="32"/>
      <c r="H5" s="32"/>
      <c r="I5" s="235" t="s">
        <v>128</v>
      </c>
      <c r="J5" s="235"/>
      <c r="K5" s="235"/>
      <c r="L5" s="31"/>
    </row>
    <row r="6" spans="1:14" ht="39" customHeight="1" x14ac:dyDescent="0.25">
      <c r="A6" s="176" t="s">
        <v>1</v>
      </c>
      <c r="B6" s="229" t="s">
        <v>113</v>
      </c>
      <c r="C6" s="229" t="s">
        <v>114</v>
      </c>
      <c r="D6" s="229" t="s">
        <v>173</v>
      </c>
      <c r="E6" s="221" t="s">
        <v>23</v>
      </c>
      <c r="F6" s="227"/>
      <c r="G6" s="176"/>
      <c r="H6" s="232" t="s">
        <v>139</v>
      </c>
      <c r="I6" s="233"/>
      <c r="J6" s="229" t="s">
        <v>7</v>
      </c>
      <c r="K6" s="221" t="s">
        <v>70</v>
      </c>
      <c r="N6" s="29" t="s">
        <v>109</v>
      </c>
    </row>
    <row r="7" spans="1:14" ht="25.5" customHeight="1" x14ac:dyDescent="0.25">
      <c r="A7" s="177"/>
      <c r="B7" s="230"/>
      <c r="C7" s="230"/>
      <c r="D7" s="230"/>
      <c r="E7" s="223" t="s">
        <v>69</v>
      </c>
      <c r="F7" s="228"/>
      <c r="G7" s="178"/>
      <c r="H7" s="223" t="s">
        <v>184</v>
      </c>
      <c r="I7" s="178"/>
      <c r="J7" s="230"/>
      <c r="K7" s="222"/>
      <c r="N7" s="29" t="s">
        <v>110</v>
      </c>
    </row>
    <row r="8" spans="1:14" ht="25.5" customHeight="1" x14ac:dyDescent="0.25">
      <c r="A8" s="177"/>
      <c r="B8" s="230" t="s">
        <v>68</v>
      </c>
      <c r="C8" s="230" t="s">
        <v>115</v>
      </c>
      <c r="D8" s="230" t="s">
        <v>174</v>
      </c>
      <c r="E8" s="14" t="s">
        <v>27</v>
      </c>
      <c r="F8" s="16" t="s">
        <v>117</v>
      </c>
      <c r="G8" s="14" t="s">
        <v>31</v>
      </c>
      <c r="H8" s="16" t="s">
        <v>118</v>
      </c>
      <c r="I8" s="14" t="s">
        <v>34</v>
      </c>
      <c r="J8" s="230" t="s">
        <v>64</v>
      </c>
      <c r="K8" s="222"/>
    </row>
    <row r="9" spans="1:14" ht="31.5" customHeight="1" x14ac:dyDescent="0.25">
      <c r="A9" s="178"/>
      <c r="B9" s="230"/>
      <c r="C9" s="230"/>
      <c r="D9" s="230"/>
      <c r="E9" s="33" t="s">
        <v>116</v>
      </c>
      <c r="F9" s="34" t="s">
        <v>30</v>
      </c>
      <c r="G9" s="33" t="s">
        <v>20</v>
      </c>
      <c r="H9" s="33" t="s">
        <v>30</v>
      </c>
      <c r="I9" s="33" t="s">
        <v>35</v>
      </c>
      <c r="J9" s="230"/>
      <c r="K9" s="223"/>
    </row>
    <row r="10" spans="1:14" x14ac:dyDescent="0.25">
      <c r="A10" s="123" t="s">
        <v>3</v>
      </c>
      <c r="B10" s="125">
        <v>332198</v>
      </c>
      <c r="C10" s="125">
        <v>26379</v>
      </c>
      <c r="D10" s="125">
        <v>9069</v>
      </c>
      <c r="E10" s="125">
        <v>1289</v>
      </c>
      <c r="F10" s="125">
        <v>295461</v>
      </c>
      <c r="G10" s="125">
        <v>296750</v>
      </c>
      <c r="H10" s="125">
        <v>82.3</v>
      </c>
      <c r="I10" s="125">
        <v>81.900000000000006</v>
      </c>
      <c r="J10" s="125">
        <v>24317</v>
      </c>
      <c r="K10" s="27" t="s">
        <v>71</v>
      </c>
    </row>
    <row r="11" spans="1:14" x14ac:dyDescent="0.25">
      <c r="A11" s="123" t="s">
        <v>72</v>
      </c>
      <c r="B11" s="125">
        <v>47045</v>
      </c>
      <c r="C11" s="125">
        <v>10199</v>
      </c>
      <c r="D11" s="125">
        <v>6031</v>
      </c>
      <c r="E11" s="108" t="s">
        <v>166</v>
      </c>
      <c r="F11" s="125">
        <v>30815</v>
      </c>
      <c r="G11" s="125">
        <v>30815</v>
      </c>
      <c r="H11" s="126">
        <v>61</v>
      </c>
      <c r="I11" s="126">
        <v>61</v>
      </c>
      <c r="J11" s="125">
        <v>1880</v>
      </c>
      <c r="K11" s="27" t="s">
        <v>73</v>
      </c>
    </row>
    <row r="12" spans="1:14" x14ac:dyDescent="0.25">
      <c r="A12" s="123" t="s">
        <v>74</v>
      </c>
      <c r="B12" s="125">
        <v>335826</v>
      </c>
      <c r="C12" s="125">
        <v>83152</v>
      </c>
      <c r="D12" s="125">
        <v>207318</v>
      </c>
      <c r="E12" s="108" t="s">
        <v>166</v>
      </c>
      <c r="F12" s="125">
        <v>45356</v>
      </c>
      <c r="G12" s="125">
        <v>45356</v>
      </c>
      <c r="H12" s="126">
        <v>42</v>
      </c>
      <c r="I12" s="126">
        <v>42</v>
      </c>
      <c r="J12" s="125">
        <v>1905</v>
      </c>
      <c r="K12" s="27" t="s">
        <v>75</v>
      </c>
    </row>
    <row r="13" spans="1:14" x14ac:dyDescent="0.25">
      <c r="A13" s="123" t="s">
        <v>76</v>
      </c>
      <c r="B13" s="125">
        <v>23922</v>
      </c>
      <c r="C13" s="125">
        <v>3210</v>
      </c>
      <c r="D13" s="125">
        <v>1568</v>
      </c>
      <c r="E13" s="108" t="s">
        <v>166</v>
      </c>
      <c r="F13" s="125">
        <v>19144</v>
      </c>
      <c r="G13" s="125">
        <v>19144</v>
      </c>
      <c r="H13" s="126">
        <v>60</v>
      </c>
      <c r="I13" s="126">
        <v>60</v>
      </c>
      <c r="J13" s="125">
        <v>1149</v>
      </c>
      <c r="K13" s="27" t="s">
        <v>77</v>
      </c>
    </row>
    <row r="14" spans="1:14" x14ac:dyDescent="0.25">
      <c r="A14" s="123" t="s">
        <v>78</v>
      </c>
      <c r="B14" s="125">
        <v>8036</v>
      </c>
      <c r="C14" s="125">
        <v>683</v>
      </c>
      <c r="D14" s="125">
        <v>229</v>
      </c>
      <c r="E14" s="108" t="s">
        <v>166</v>
      </c>
      <c r="F14" s="125">
        <v>7124</v>
      </c>
      <c r="G14" s="125">
        <v>7124</v>
      </c>
      <c r="H14" s="126">
        <v>59.9</v>
      </c>
      <c r="I14" s="126">
        <v>59.9</v>
      </c>
      <c r="J14" s="125">
        <v>427</v>
      </c>
      <c r="K14" s="27" t="s">
        <v>79</v>
      </c>
    </row>
    <row r="15" spans="1:14" x14ac:dyDescent="0.25">
      <c r="A15" s="123" t="s">
        <v>80</v>
      </c>
      <c r="B15" s="125">
        <v>8230</v>
      </c>
      <c r="C15" s="125">
        <v>1469</v>
      </c>
      <c r="D15" s="125">
        <v>797</v>
      </c>
      <c r="E15" s="108" t="s">
        <v>166</v>
      </c>
      <c r="F15" s="125">
        <v>5964</v>
      </c>
      <c r="G15" s="125">
        <v>5964</v>
      </c>
      <c r="H15" s="126">
        <v>52.5</v>
      </c>
      <c r="I15" s="126">
        <v>52.5</v>
      </c>
      <c r="J15" s="125">
        <v>313</v>
      </c>
      <c r="K15" s="27" t="s">
        <v>81</v>
      </c>
    </row>
    <row r="16" spans="1:14" x14ac:dyDescent="0.25">
      <c r="A16" s="123" t="s">
        <v>111</v>
      </c>
      <c r="B16" s="125">
        <v>565451</v>
      </c>
      <c r="C16" s="125">
        <v>103476</v>
      </c>
      <c r="D16" s="125">
        <v>288172</v>
      </c>
      <c r="E16" s="108" t="s">
        <v>166</v>
      </c>
      <c r="F16" s="125">
        <v>173803</v>
      </c>
      <c r="G16" s="125">
        <v>173803</v>
      </c>
      <c r="H16" s="126">
        <v>58</v>
      </c>
      <c r="I16" s="126">
        <v>58</v>
      </c>
      <c r="J16" s="125">
        <v>10081</v>
      </c>
      <c r="K16" s="27" t="s">
        <v>83</v>
      </c>
    </row>
    <row r="17" spans="1:11" ht="18" customHeight="1" x14ac:dyDescent="0.25">
      <c r="A17" s="123" t="s">
        <v>112</v>
      </c>
      <c r="B17" s="125">
        <v>1320708</v>
      </c>
      <c r="C17" s="125">
        <v>228568</v>
      </c>
      <c r="D17" s="125">
        <v>513184</v>
      </c>
      <c r="E17" s="125">
        <v>1289</v>
      </c>
      <c r="F17" s="125">
        <v>577667</v>
      </c>
      <c r="G17" s="125">
        <v>578956</v>
      </c>
      <c r="H17" s="125">
        <v>69.400000000000006</v>
      </c>
      <c r="I17" s="125">
        <v>69.2</v>
      </c>
      <c r="J17" s="125">
        <v>40072</v>
      </c>
      <c r="K17" s="27" t="s">
        <v>102</v>
      </c>
    </row>
    <row r="18" spans="1:11" x14ac:dyDescent="0.25">
      <c r="A18" s="123" t="s">
        <v>60</v>
      </c>
      <c r="B18" s="125">
        <v>37387</v>
      </c>
      <c r="C18" s="125">
        <v>3884</v>
      </c>
      <c r="D18" s="125">
        <v>1271</v>
      </c>
      <c r="E18" s="108" t="s">
        <v>166</v>
      </c>
      <c r="F18" s="125">
        <v>32232</v>
      </c>
      <c r="G18" s="125">
        <v>32232</v>
      </c>
      <c r="H18" s="141"/>
      <c r="I18" s="141"/>
      <c r="J18" s="141"/>
      <c r="K18" s="27" t="s">
        <v>61</v>
      </c>
    </row>
    <row r="19" spans="1:11" x14ac:dyDescent="0.25">
      <c r="A19" s="123" t="s">
        <v>31</v>
      </c>
      <c r="B19" s="125">
        <v>1358095</v>
      </c>
      <c r="C19" s="125">
        <v>232452</v>
      </c>
      <c r="D19" s="125">
        <v>514455</v>
      </c>
      <c r="E19" s="125">
        <v>1289</v>
      </c>
      <c r="F19" s="125">
        <v>609899</v>
      </c>
      <c r="G19" s="125">
        <v>611188</v>
      </c>
      <c r="H19" s="97">
        <v>69.400000000000006</v>
      </c>
      <c r="I19" s="97">
        <v>69.2</v>
      </c>
      <c r="J19" s="125">
        <v>40072</v>
      </c>
      <c r="K19" s="27" t="s">
        <v>20</v>
      </c>
    </row>
    <row r="20" spans="1:11" x14ac:dyDescent="0.25">
      <c r="A20" s="88" t="s">
        <v>185</v>
      </c>
      <c r="B20" s="88"/>
      <c r="C20" s="88"/>
    </row>
  </sheetData>
  <mergeCells count="19">
    <mergeCell ref="A2:K2"/>
    <mergeCell ref="A3:K3"/>
    <mergeCell ref="A4:B4"/>
    <mergeCell ref="A5:B5"/>
    <mergeCell ref="I5:K5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6:A9"/>
    <mergeCell ref="B6:B7"/>
    <mergeCell ref="C6:C7"/>
    <mergeCell ref="D6:D7"/>
    <mergeCell ref="E6:G6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 r:id="rId1"/>
  <headerFooter>
    <oddFooter>&amp;L20&amp;Rمديرية الاحصاء الزراعي/ الجهاز المركزي للاحصاء/ العراق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view="pageBreakPreview" topLeftCell="A4" zoomScaleNormal="100" zoomScaleSheetLayoutView="100" workbookViewId="0">
      <selection activeCell="H5" sqref="H5"/>
    </sheetView>
  </sheetViews>
  <sheetFormatPr defaultRowHeight="15" x14ac:dyDescent="0.25"/>
  <cols>
    <col min="1" max="1" width="9.5703125" customWidth="1"/>
    <col min="4" max="4" width="7.7109375" customWidth="1"/>
    <col min="5" max="5" width="11" customWidth="1"/>
    <col min="6" max="6" width="9.5703125" customWidth="1"/>
    <col min="7" max="7" width="7.5703125" customWidth="1"/>
    <col min="9" max="9" width="11.85546875" customWidth="1"/>
    <col min="10" max="10" width="10.42578125" customWidth="1"/>
    <col min="11" max="11" width="11.42578125" customWidth="1"/>
  </cols>
  <sheetData>
    <row r="2" spans="1:14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31"/>
    </row>
    <row r="3" spans="1:14" x14ac:dyDescent="0.2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31"/>
    </row>
    <row r="4" spans="1:14" x14ac:dyDescent="0.25">
      <c r="A4" s="226" t="s">
        <v>149</v>
      </c>
      <c r="B4" s="226"/>
      <c r="C4" s="6"/>
      <c r="D4" s="6"/>
      <c r="E4" s="6"/>
      <c r="F4" s="6"/>
      <c r="G4" s="6"/>
      <c r="H4" s="6"/>
      <c r="I4" s="6"/>
      <c r="K4" s="6"/>
      <c r="L4" s="31"/>
    </row>
    <row r="5" spans="1:14" x14ac:dyDescent="0.25">
      <c r="A5" s="224" t="s">
        <v>150</v>
      </c>
      <c r="B5" s="224"/>
      <c r="C5" s="32"/>
      <c r="D5" s="32"/>
      <c r="E5" s="32"/>
      <c r="F5" s="32"/>
      <c r="G5" s="32"/>
      <c r="H5" s="32"/>
      <c r="I5" s="235" t="s">
        <v>129</v>
      </c>
      <c r="J5" s="235"/>
      <c r="K5" s="235"/>
      <c r="L5" s="31"/>
    </row>
    <row r="6" spans="1:14" ht="39" customHeight="1" x14ac:dyDescent="0.25">
      <c r="A6" s="176" t="s">
        <v>1</v>
      </c>
      <c r="B6" s="229" t="s">
        <v>113</v>
      </c>
      <c r="C6" s="229" t="s">
        <v>114</v>
      </c>
      <c r="D6" s="229" t="s">
        <v>173</v>
      </c>
      <c r="E6" s="221" t="s">
        <v>23</v>
      </c>
      <c r="F6" s="227"/>
      <c r="G6" s="176"/>
      <c r="H6" s="232" t="s">
        <v>140</v>
      </c>
      <c r="I6" s="233"/>
      <c r="J6" s="229" t="s">
        <v>7</v>
      </c>
      <c r="K6" s="221" t="s">
        <v>70</v>
      </c>
      <c r="N6" s="29" t="s">
        <v>109</v>
      </c>
    </row>
    <row r="7" spans="1:14" ht="25.5" customHeight="1" x14ac:dyDescent="0.25">
      <c r="A7" s="177"/>
      <c r="B7" s="230"/>
      <c r="C7" s="230"/>
      <c r="D7" s="230"/>
      <c r="E7" s="223" t="s">
        <v>69</v>
      </c>
      <c r="F7" s="228"/>
      <c r="G7" s="178"/>
      <c r="H7" s="223" t="s">
        <v>184</v>
      </c>
      <c r="I7" s="178"/>
      <c r="J7" s="230"/>
      <c r="K7" s="222"/>
      <c r="N7" s="29" t="s">
        <v>110</v>
      </c>
    </row>
    <row r="8" spans="1:14" ht="25.5" customHeight="1" x14ac:dyDescent="0.25">
      <c r="A8" s="177"/>
      <c r="B8" s="230" t="s">
        <v>68</v>
      </c>
      <c r="C8" s="230" t="s">
        <v>115</v>
      </c>
      <c r="D8" s="230" t="s">
        <v>174</v>
      </c>
      <c r="E8" s="14" t="s">
        <v>27</v>
      </c>
      <c r="F8" s="16" t="s">
        <v>117</v>
      </c>
      <c r="G8" s="14" t="s">
        <v>31</v>
      </c>
      <c r="H8" s="16" t="s">
        <v>118</v>
      </c>
      <c r="I8" s="14" t="s">
        <v>34</v>
      </c>
      <c r="J8" s="230" t="s">
        <v>64</v>
      </c>
      <c r="K8" s="222"/>
    </row>
    <row r="9" spans="1:14" ht="31.5" customHeight="1" x14ac:dyDescent="0.25">
      <c r="A9" s="178"/>
      <c r="B9" s="230"/>
      <c r="C9" s="230"/>
      <c r="D9" s="230"/>
      <c r="E9" s="33" t="s">
        <v>116</v>
      </c>
      <c r="F9" s="34" t="s">
        <v>30</v>
      </c>
      <c r="G9" s="33" t="s">
        <v>20</v>
      </c>
      <c r="H9" s="33" t="s">
        <v>30</v>
      </c>
      <c r="I9" s="33" t="s">
        <v>35</v>
      </c>
      <c r="J9" s="230"/>
      <c r="K9" s="223"/>
    </row>
    <row r="10" spans="1:14" x14ac:dyDescent="0.25">
      <c r="A10" s="35" t="s">
        <v>3</v>
      </c>
      <c r="B10" s="76">
        <v>258064</v>
      </c>
      <c r="C10" s="76">
        <v>53965</v>
      </c>
      <c r="D10" s="76">
        <v>22467</v>
      </c>
      <c r="E10" s="76">
        <v>16055</v>
      </c>
      <c r="F10" s="76">
        <v>165577</v>
      </c>
      <c r="G10" s="76">
        <v>181632</v>
      </c>
      <c r="H10" s="76">
        <v>57.9</v>
      </c>
      <c r="I10" s="77">
        <v>52.8</v>
      </c>
      <c r="J10" s="76">
        <v>9593</v>
      </c>
      <c r="K10" s="27" t="s">
        <v>71</v>
      </c>
    </row>
    <row r="11" spans="1:14" x14ac:dyDescent="0.25">
      <c r="A11" s="35" t="s">
        <v>72</v>
      </c>
      <c r="B11" s="76">
        <v>83907</v>
      </c>
      <c r="C11" s="76">
        <v>21972</v>
      </c>
      <c r="D11" s="76">
        <v>18949</v>
      </c>
      <c r="E11" s="120" t="s">
        <v>166</v>
      </c>
      <c r="F11" s="76">
        <v>42986</v>
      </c>
      <c r="G11" s="76">
        <v>42986</v>
      </c>
      <c r="H11" s="76">
        <v>58.1</v>
      </c>
      <c r="I11" s="76">
        <v>58.1</v>
      </c>
      <c r="J11" s="76">
        <v>2497</v>
      </c>
      <c r="K11" s="27" t="s">
        <v>73</v>
      </c>
    </row>
    <row r="12" spans="1:14" x14ac:dyDescent="0.25">
      <c r="A12" s="35" t="s">
        <v>74</v>
      </c>
      <c r="B12" s="76">
        <v>53637</v>
      </c>
      <c r="C12" s="76">
        <v>12206</v>
      </c>
      <c r="D12" s="76">
        <v>6798</v>
      </c>
      <c r="E12" s="120" t="s">
        <v>166</v>
      </c>
      <c r="F12" s="76">
        <v>34633</v>
      </c>
      <c r="G12" s="76">
        <v>34633</v>
      </c>
      <c r="H12" s="77">
        <v>59</v>
      </c>
      <c r="I12" s="77">
        <v>59</v>
      </c>
      <c r="J12" s="76">
        <v>2043</v>
      </c>
      <c r="K12" s="27" t="s">
        <v>75</v>
      </c>
    </row>
    <row r="13" spans="1:14" x14ac:dyDescent="0.25">
      <c r="A13" s="35" t="s">
        <v>76</v>
      </c>
      <c r="B13" s="76">
        <v>84500</v>
      </c>
      <c r="C13" s="76">
        <v>18673</v>
      </c>
      <c r="D13" s="76">
        <v>9168</v>
      </c>
      <c r="E13" s="76">
        <v>3400</v>
      </c>
      <c r="F13" s="76">
        <v>53259</v>
      </c>
      <c r="G13" s="76">
        <v>56659</v>
      </c>
      <c r="H13" s="76">
        <v>58.8</v>
      </c>
      <c r="I13" s="76">
        <v>55.3</v>
      </c>
      <c r="J13" s="76">
        <v>3132</v>
      </c>
      <c r="K13" s="27" t="s">
        <v>77</v>
      </c>
    </row>
    <row r="14" spans="1:14" x14ac:dyDescent="0.25">
      <c r="A14" s="35" t="s">
        <v>78</v>
      </c>
      <c r="B14" s="76">
        <v>52362</v>
      </c>
      <c r="C14" s="76">
        <v>15611</v>
      </c>
      <c r="D14" s="76">
        <v>9723</v>
      </c>
      <c r="E14" s="120" t="s">
        <v>166</v>
      </c>
      <c r="F14" s="76">
        <v>27028</v>
      </c>
      <c r="G14" s="76">
        <v>27028</v>
      </c>
      <c r="H14" s="118">
        <v>48.5</v>
      </c>
      <c r="I14" s="118">
        <v>48.5</v>
      </c>
      <c r="J14" s="118">
        <v>1311</v>
      </c>
      <c r="K14" s="27" t="s">
        <v>79</v>
      </c>
    </row>
    <row r="15" spans="1:14" x14ac:dyDescent="0.25">
      <c r="A15" s="35" t="s">
        <v>80</v>
      </c>
      <c r="B15" s="76">
        <v>96527</v>
      </c>
      <c r="C15" s="76">
        <v>7667</v>
      </c>
      <c r="D15" s="76">
        <v>4670</v>
      </c>
      <c r="E15" s="76">
        <v>1684</v>
      </c>
      <c r="F15" s="76">
        <v>82506</v>
      </c>
      <c r="G15" s="76">
        <v>84190</v>
      </c>
      <c r="H15" s="76">
        <v>57.1</v>
      </c>
      <c r="I15" s="77">
        <v>56</v>
      </c>
      <c r="J15" s="76">
        <v>4711</v>
      </c>
      <c r="K15" s="27" t="s">
        <v>81</v>
      </c>
    </row>
    <row r="16" spans="1:14" x14ac:dyDescent="0.25">
      <c r="A16" s="35" t="s">
        <v>111</v>
      </c>
      <c r="B16" s="76">
        <v>374873</v>
      </c>
      <c r="C16" s="76">
        <v>97780</v>
      </c>
      <c r="D16" s="76">
        <v>132403</v>
      </c>
      <c r="E16" s="76">
        <v>15916</v>
      </c>
      <c r="F16" s="76">
        <v>128774</v>
      </c>
      <c r="G16" s="76">
        <v>144690</v>
      </c>
      <c r="H16" s="76">
        <v>61.1</v>
      </c>
      <c r="I16" s="76">
        <v>54.4</v>
      </c>
      <c r="J16" s="76">
        <v>7868</v>
      </c>
      <c r="K16" s="27" t="s">
        <v>83</v>
      </c>
    </row>
    <row r="17" spans="1:11" ht="18" customHeight="1" x14ac:dyDescent="0.25">
      <c r="A17" s="35" t="s">
        <v>112</v>
      </c>
      <c r="B17" s="76">
        <v>1003870</v>
      </c>
      <c r="C17" s="76">
        <v>227874</v>
      </c>
      <c r="D17" s="76">
        <v>204178</v>
      </c>
      <c r="E17" s="76">
        <v>37055</v>
      </c>
      <c r="F17" s="76">
        <v>534763</v>
      </c>
      <c r="G17" s="76">
        <v>571818</v>
      </c>
      <c r="H17" s="76">
        <v>58.3</v>
      </c>
      <c r="I17" s="76">
        <v>54.5</v>
      </c>
      <c r="J17" s="76">
        <v>31155</v>
      </c>
      <c r="K17" s="27" t="s">
        <v>102</v>
      </c>
    </row>
    <row r="18" spans="1:11" x14ac:dyDescent="0.25">
      <c r="A18" s="35" t="s">
        <v>60</v>
      </c>
      <c r="B18" s="76">
        <v>30392</v>
      </c>
      <c r="C18" s="76">
        <v>1495</v>
      </c>
      <c r="D18" s="76">
        <v>390</v>
      </c>
      <c r="E18" s="120" t="s">
        <v>166</v>
      </c>
      <c r="F18" s="76">
        <v>28507</v>
      </c>
      <c r="G18" s="76">
        <v>28507</v>
      </c>
      <c r="H18" s="145"/>
      <c r="I18" s="145"/>
      <c r="J18" s="145"/>
      <c r="K18" s="27" t="s">
        <v>61</v>
      </c>
    </row>
    <row r="19" spans="1:11" x14ac:dyDescent="0.25">
      <c r="A19" s="35" t="s">
        <v>31</v>
      </c>
      <c r="B19" s="76">
        <v>1034262</v>
      </c>
      <c r="C19" s="76">
        <v>229369</v>
      </c>
      <c r="D19" s="76">
        <v>204568</v>
      </c>
      <c r="E19" s="76">
        <v>37055</v>
      </c>
      <c r="F19" s="76">
        <v>563270</v>
      </c>
      <c r="G19" s="76">
        <v>600325</v>
      </c>
      <c r="H19" s="76">
        <v>58.3</v>
      </c>
      <c r="I19" s="76">
        <v>54.5</v>
      </c>
      <c r="J19" s="76">
        <v>31155</v>
      </c>
      <c r="K19" s="27" t="s">
        <v>20</v>
      </c>
    </row>
    <row r="20" spans="1:11" x14ac:dyDescent="0.25">
      <c r="A20" s="88" t="s">
        <v>185</v>
      </c>
      <c r="B20" s="88"/>
      <c r="C20" s="88"/>
    </row>
  </sheetData>
  <mergeCells count="19">
    <mergeCell ref="A2:K2"/>
    <mergeCell ref="A3:K3"/>
    <mergeCell ref="A4:B4"/>
    <mergeCell ref="A5:B5"/>
    <mergeCell ref="I5:K5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6:A9"/>
    <mergeCell ref="B6:B7"/>
    <mergeCell ref="C6:C7"/>
    <mergeCell ref="D6:D7"/>
    <mergeCell ref="E6:G6"/>
  </mergeCells>
  <printOptions horizontalCentered="1" verticalCentered="1"/>
  <pageMargins left="0.70866141732283505" right="1.155511811" top="0.74803149606299202" bottom="0.74803149606299202" header="0.31496062992126" footer="0.31496062992126"/>
  <pageSetup paperSize="9" orientation="landscape" r:id="rId1"/>
  <headerFooter>
    <oddFooter>&amp;L21&amp;Rمديرية الاحصاء الزراعي/ الجهاز المركزي للاحصاء/ العراق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view="pageBreakPreview" topLeftCell="A4" zoomScaleNormal="100" zoomScaleSheetLayoutView="100" workbookViewId="0">
      <selection activeCell="I21" sqref="I21"/>
    </sheetView>
  </sheetViews>
  <sheetFormatPr defaultRowHeight="15" x14ac:dyDescent="0.25"/>
  <cols>
    <col min="1" max="1" width="9.5703125" customWidth="1"/>
    <col min="3" max="3" width="8.5703125" customWidth="1"/>
    <col min="4" max="4" width="7.7109375" customWidth="1"/>
    <col min="5" max="5" width="8.85546875" customWidth="1"/>
    <col min="6" max="6" width="9.5703125" customWidth="1"/>
    <col min="7" max="7" width="7.5703125" customWidth="1"/>
    <col min="9" max="9" width="11.85546875" customWidth="1"/>
    <col min="10" max="10" width="9.5703125" customWidth="1"/>
    <col min="11" max="11" width="11.42578125" customWidth="1"/>
  </cols>
  <sheetData>
    <row r="2" spans="1:14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31"/>
    </row>
    <row r="3" spans="1:14" x14ac:dyDescent="0.2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31"/>
    </row>
    <row r="4" spans="1:14" x14ac:dyDescent="0.25">
      <c r="A4" s="226" t="s">
        <v>122</v>
      </c>
      <c r="B4" s="226"/>
      <c r="C4" s="6"/>
      <c r="D4" s="6"/>
      <c r="E4" s="6"/>
      <c r="F4" s="6"/>
      <c r="G4" s="6"/>
      <c r="H4" s="6"/>
      <c r="I4" s="6"/>
      <c r="K4" s="6"/>
      <c r="L4" s="31"/>
    </row>
    <row r="5" spans="1:14" x14ac:dyDescent="0.25">
      <c r="A5" s="224" t="s">
        <v>141</v>
      </c>
      <c r="B5" s="224"/>
      <c r="C5" s="32"/>
      <c r="D5" s="32"/>
      <c r="E5" s="32"/>
      <c r="F5" s="32"/>
      <c r="G5" s="32"/>
      <c r="H5" s="32"/>
      <c r="I5" s="32"/>
      <c r="J5" s="225" t="s">
        <v>130</v>
      </c>
      <c r="K5" s="225"/>
      <c r="L5" s="31"/>
    </row>
    <row r="6" spans="1:14" ht="39" customHeight="1" x14ac:dyDescent="0.25">
      <c r="A6" s="176" t="s">
        <v>1</v>
      </c>
      <c r="B6" s="229" t="s">
        <v>113</v>
      </c>
      <c r="C6" s="229" t="s">
        <v>114</v>
      </c>
      <c r="D6" s="229" t="s">
        <v>173</v>
      </c>
      <c r="E6" s="221" t="s">
        <v>23</v>
      </c>
      <c r="F6" s="227"/>
      <c r="G6" s="176"/>
      <c r="H6" s="232" t="s">
        <v>140</v>
      </c>
      <c r="I6" s="233"/>
      <c r="J6" s="229" t="s">
        <v>7</v>
      </c>
      <c r="K6" s="221" t="s">
        <v>70</v>
      </c>
      <c r="N6" s="29" t="s">
        <v>109</v>
      </c>
    </row>
    <row r="7" spans="1:14" ht="25.5" customHeight="1" x14ac:dyDescent="0.25">
      <c r="A7" s="177"/>
      <c r="B7" s="230"/>
      <c r="C7" s="230"/>
      <c r="D7" s="230"/>
      <c r="E7" s="223" t="s">
        <v>69</v>
      </c>
      <c r="F7" s="228"/>
      <c r="G7" s="178"/>
      <c r="H7" s="223" t="s">
        <v>184</v>
      </c>
      <c r="I7" s="178"/>
      <c r="J7" s="230"/>
      <c r="K7" s="222"/>
      <c r="N7" s="29" t="s">
        <v>110</v>
      </c>
    </row>
    <row r="8" spans="1:14" ht="25.5" customHeight="1" x14ac:dyDescent="0.25">
      <c r="A8" s="177"/>
      <c r="B8" s="230" t="s">
        <v>68</v>
      </c>
      <c r="C8" s="230" t="s">
        <v>115</v>
      </c>
      <c r="D8" s="230" t="s">
        <v>174</v>
      </c>
      <c r="E8" s="14" t="s">
        <v>27</v>
      </c>
      <c r="F8" s="16" t="s">
        <v>117</v>
      </c>
      <c r="G8" s="14" t="s">
        <v>31</v>
      </c>
      <c r="H8" s="16" t="s">
        <v>118</v>
      </c>
      <c r="I8" s="14" t="s">
        <v>34</v>
      </c>
      <c r="J8" s="230" t="s">
        <v>64</v>
      </c>
      <c r="K8" s="222"/>
    </row>
    <row r="9" spans="1:14" ht="31.5" customHeight="1" x14ac:dyDescent="0.25">
      <c r="A9" s="178"/>
      <c r="B9" s="230"/>
      <c r="C9" s="230"/>
      <c r="D9" s="230"/>
      <c r="E9" s="33" t="s">
        <v>116</v>
      </c>
      <c r="F9" s="34" t="s">
        <v>30</v>
      </c>
      <c r="G9" s="33" t="s">
        <v>20</v>
      </c>
      <c r="H9" s="33" t="s">
        <v>30</v>
      </c>
      <c r="I9" s="33" t="s">
        <v>35</v>
      </c>
      <c r="J9" s="230"/>
      <c r="K9" s="223"/>
    </row>
    <row r="10" spans="1:14" x14ac:dyDescent="0.25">
      <c r="A10" s="123" t="s">
        <v>3</v>
      </c>
      <c r="B10" s="125">
        <v>175446</v>
      </c>
      <c r="C10" s="125">
        <v>32115</v>
      </c>
      <c r="D10" s="125">
        <v>10641</v>
      </c>
      <c r="E10" s="125">
        <v>8825</v>
      </c>
      <c r="F10" s="125">
        <v>123865</v>
      </c>
      <c r="G10" s="125">
        <v>132690</v>
      </c>
      <c r="H10" s="126">
        <v>64</v>
      </c>
      <c r="I10" s="126">
        <v>59.7</v>
      </c>
      <c r="J10" s="125">
        <v>7928</v>
      </c>
      <c r="K10" s="27" t="s">
        <v>71</v>
      </c>
    </row>
    <row r="11" spans="1:14" x14ac:dyDescent="0.25">
      <c r="A11" s="123" t="s">
        <v>72</v>
      </c>
      <c r="B11" s="125">
        <v>41851</v>
      </c>
      <c r="C11" s="125">
        <v>9128</v>
      </c>
      <c r="D11" s="125">
        <v>3753</v>
      </c>
      <c r="E11" s="108" t="s">
        <v>166</v>
      </c>
      <c r="F11" s="125">
        <v>28970</v>
      </c>
      <c r="G11" s="125">
        <v>28970</v>
      </c>
      <c r="H11" s="125">
        <v>58.6</v>
      </c>
      <c r="I11" s="125">
        <v>58.6</v>
      </c>
      <c r="J11" s="125">
        <v>1698</v>
      </c>
      <c r="K11" s="27" t="s">
        <v>73</v>
      </c>
    </row>
    <row r="12" spans="1:14" x14ac:dyDescent="0.25">
      <c r="A12" s="123" t="s">
        <v>74</v>
      </c>
      <c r="B12" s="125">
        <v>166597</v>
      </c>
      <c r="C12" s="125">
        <v>33622</v>
      </c>
      <c r="D12" s="125">
        <v>13749</v>
      </c>
      <c r="E12" s="125">
        <v>7868</v>
      </c>
      <c r="F12" s="125">
        <v>111358</v>
      </c>
      <c r="G12" s="125">
        <v>119226</v>
      </c>
      <c r="H12" s="125">
        <v>65.2</v>
      </c>
      <c r="I12" s="125">
        <v>60.9</v>
      </c>
      <c r="J12" s="125">
        <v>7262</v>
      </c>
      <c r="K12" s="27" t="s">
        <v>75</v>
      </c>
    </row>
    <row r="13" spans="1:14" x14ac:dyDescent="0.25">
      <c r="A13" s="123" t="s">
        <v>76</v>
      </c>
      <c r="B13" s="125">
        <v>263393</v>
      </c>
      <c r="C13" s="125">
        <v>43035</v>
      </c>
      <c r="D13" s="125">
        <v>14349</v>
      </c>
      <c r="E13" s="125">
        <v>15041</v>
      </c>
      <c r="F13" s="125">
        <v>190968</v>
      </c>
      <c r="G13" s="125">
        <v>206009</v>
      </c>
      <c r="H13" s="126">
        <v>74</v>
      </c>
      <c r="I13" s="125">
        <v>68.599999999999994</v>
      </c>
      <c r="J13" s="125">
        <v>14135</v>
      </c>
      <c r="K13" s="27" t="s">
        <v>77</v>
      </c>
    </row>
    <row r="14" spans="1:14" x14ac:dyDescent="0.25">
      <c r="A14" s="123" t="s">
        <v>78</v>
      </c>
      <c r="B14" s="125">
        <v>30851</v>
      </c>
      <c r="C14" s="125">
        <v>8865</v>
      </c>
      <c r="D14" s="125">
        <v>7421</v>
      </c>
      <c r="E14" s="108" t="s">
        <v>166</v>
      </c>
      <c r="F14" s="125">
        <v>14565</v>
      </c>
      <c r="G14" s="125">
        <v>14565</v>
      </c>
      <c r="H14" s="126">
        <v>55</v>
      </c>
      <c r="I14" s="126">
        <v>55</v>
      </c>
      <c r="J14" s="125">
        <v>801</v>
      </c>
      <c r="K14" s="27" t="s">
        <v>79</v>
      </c>
    </row>
    <row r="15" spans="1:14" x14ac:dyDescent="0.25">
      <c r="A15" s="123" t="s">
        <v>80</v>
      </c>
      <c r="B15" s="125">
        <v>106852</v>
      </c>
      <c r="C15" s="125">
        <v>19910</v>
      </c>
      <c r="D15" s="125">
        <v>7104</v>
      </c>
      <c r="E15" s="108" t="s">
        <v>166</v>
      </c>
      <c r="F15" s="125">
        <v>79838</v>
      </c>
      <c r="G15" s="125">
        <v>79838</v>
      </c>
      <c r="H15" s="126">
        <v>60</v>
      </c>
      <c r="I15" s="126">
        <v>60</v>
      </c>
      <c r="J15" s="125">
        <v>4790</v>
      </c>
      <c r="K15" s="27" t="s">
        <v>81</v>
      </c>
    </row>
    <row r="16" spans="1:14" x14ac:dyDescent="0.25">
      <c r="A16" s="123" t="s">
        <v>111</v>
      </c>
      <c r="B16" s="125">
        <v>245138</v>
      </c>
      <c r="C16" s="125">
        <v>64687</v>
      </c>
      <c r="D16" s="125">
        <v>36016</v>
      </c>
      <c r="E16" s="125">
        <v>4333</v>
      </c>
      <c r="F16" s="125">
        <v>140102</v>
      </c>
      <c r="G16" s="125">
        <v>144435</v>
      </c>
      <c r="H16" s="126">
        <v>68</v>
      </c>
      <c r="I16" s="126">
        <v>66</v>
      </c>
      <c r="J16" s="125">
        <v>9527</v>
      </c>
      <c r="K16" s="27" t="s">
        <v>83</v>
      </c>
    </row>
    <row r="17" spans="1:11" ht="18" customHeight="1" x14ac:dyDescent="0.25">
      <c r="A17" s="123" t="s">
        <v>112</v>
      </c>
      <c r="B17" s="125">
        <v>1030128</v>
      </c>
      <c r="C17" s="125">
        <v>211362</v>
      </c>
      <c r="D17" s="125">
        <v>93033</v>
      </c>
      <c r="E17" s="125">
        <v>36067</v>
      </c>
      <c r="F17" s="125">
        <v>689666</v>
      </c>
      <c r="G17" s="125">
        <v>725733</v>
      </c>
      <c r="H17" s="125">
        <v>66.900000000000006</v>
      </c>
      <c r="I17" s="125">
        <v>63.6</v>
      </c>
      <c r="J17" s="125">
        <v>46141</v>
      </c>
      <c r="K17" s="27" t="s">
        <v>102</v>
      </c>
    </row>
    <row r="18" spans="1:11" x14ac:dyDescent="0.25">
      <c r="A18" s="123" t="s">
        <v>60</v>
      </c>
      <c r="B18" s="125">
        <v>53949</v>
      </c>
      <c r="C18" s="125">
        <v>4569</v>
      </c>
      <c r="D18" s="125">
        <v>1392</v>
      </c>
      <c r="E18" s="108" t="s">
        <v>166</v>
      </c>
      <c r="F18" s="125">
        <v>47988</v>
      </c>
      <c r="G18" s="125">
        <v>47988</v>
      </c>
      <c r="H18" s="141"/>
      <c r="I18" s="141"/>
      <c r="J18" s="141"/>
      <c r="K18" s="27" t="s">
        <v>61</v>
      </c>
    </row>
    <row r="19" spans="1:11" x14ac:dyDescent="0.25">
      <c r="A19" s="123" t="s">
        <v>31</v>
      </c>
      <c r="B19" s="125">
        <v>1084077</v>
      </c>
      <c r="C19" s="125">
        <v>215931</v>
      </c>
      <c r="D19" s="125">
        <v>94425</v>
      </c>
      <c r="E19" s="125">
        <v>36067</v>
      </c>
      <c r="F19" s="125">
        <v>737654</v>
      </c>
      <c r="G19" s="125">
        <v>773721</v>
      </c>
      <c r="H19" s="125">
        <v>66.900000000000006</v>
      </c>
      <c r="I19" s="125">
        <v>63.6</v>
      </c>
      <c r="J19" s="125">
        <v>46141</v>
      </c>
      <c r="K19" s="27" t="s">
        <v>20</v>
      </c>
    </row>
    <row r="20" spans="1:11" x14ac:dyDescent="0.25">
      <c r="A20" s="88" t="s">
        <v>185</v>
      </c>
      <c r="B20" s="88"/>
      <c r="C20" s="88"/>
    </row>
  </sheetData>
  <mergeCells count="19">
    <mergeCell ref="A2:K2"/>
    <mergeCell ref="A3:K3"/>
    <mergeCell ref="A4:B4"/>
    <mergeCell ref="A5:B5"/>
    <mergeCell ref="J5:K5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6:A9"/>
    <mergeCell ref="B6:B7"/>
    <mergeCell ref="C6:C7"/>
    <mergeCell ref="D6:D7"/>
    <mergeCell ref="E6:G6"/>
  </mergeCells>
  <printOptions horizontalCentered="1" verticalCentered="1"/>
  <pageMargins left="0.70866141732283505" right="1.155511811" top="0.74803149606299202" bottom="0.74803149606299202" header="0.31496062992126" footer="0.31496062992126"/>
  <pageSetup paperSize="9" orientation="landscape" r:id="rId1"/>
  <headerFooter>
    <oddFooter>&amp;L22&amp;Rمديرية الاحصاء الزراعي/ الجهاز المركزي للاحصاء/ العراق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rightToLeft="1" view="pageBreakPreview" zoomScale="60" zoomScaleNormal="100" workbookViewId="0">
      <selection activeCell="G22" sqref="G22"/>
    </sheetView>
  </sheetViews>
  <sheetFormatPr defaultRowHeight="15" x14ac:dyDescent="0.25"/>
  <cols>
    <col min="8" max="8" width="8" customWidth="1"/>
  </cols>
  <sheetData>
    <row r="1" spans="1:20" x14ac:dyDescent="0.25">
      <c r="A1" s="168" t="s">
        <v>133</v>
      </c>
      <c r="B1" s="168"/>
      <c r="C1" s="168"/>
      <c r="D1" s="168"/>
      <c r="E1" s="168"/>
      <c r="F1" s="168"/>
      <c r="G1" s="168"/>
      <c r="H1" s="168"/>
    </row>
    <row r="2" spans="1:20" x14ac:dyDescent="0.25">
      <c r="A2" s="168" t="s">
        <v>196</v>
      </c>
      <c r="B2" s="168"/>
      <c r="C2" s="168"/>
      <c r="D2" s="168"/>
      <c r="E2" s="168"/>
      <c r="F2" s="168"/>
      <c r="G2" s="168"/>
      <c r="H2" s="168"/>
    </row>
    <row r="3" spans="1:20" ht="15.75" customHeight="1" x14ac:dyDescent="0.25">
      <c r="A3" s="169" t="s">
        <v>197</v>
      </c>
      <c r="B3" s="169"/>
      <c r="C3" s="169"/>
      <c r="D3" s="169"/>
      <c r="E3" s="169"/>
      <c r="F3" s="169"/>
      <c r="G3" s="169"/>
      <c r="H3" s="169"/>
    </row>
    <row r="4" spans="1:20" ht="9.75" customHeight="1" x14ac:dyDescent="0.25">
      <c r="B4" s="1"/>
    </row>
    <row r="5" spans="1:20" x14ac:dyDescent="0.25">
      <c r="P5">
        <v>2014</v>
      </c>
      <c r="Q5">
        <v>662447</v>
      </c>
      <c r="R5">
        <v>-2</v>
      </c>
      <c r="S5">
        <v>66.3</v>
      </c>
      <c r="T5">
        <v>64.8</v>
      </c>
    </row>
    <row r="6" spans="1:20" x14ac:dyDescent="0.25">
      <c r="P6">
        <v>2015</v>
      </c>
      <c r="Q6">
        <v>602348</v>
      </c>
      <c r="R6">
        <v>-9.1</v>
      </c>
      <c r="S6">
        <v>63.7</v>
      </c>
      <c r="T6">
        <v>62.6</v>
      </c>
    </row>
    <row r="7" spans="1:20" x14ac:dyDescent="0.25">
      <c r="P7">
        <v>2016</v>
      </c>
      <c r="Q7">
        <v>615211</v>
      </c>
      <c r="R7">
        <v>2.1</v>
      </c>
      <c r="S7">
        <v>64.900000000000006</v>
      </c>
      <c r="T7">
        <v>63.3</v>
      </c>
    </row>
    <row r="8" spans="1:20" x14ac:dyDescent="0.25">
      <c r="P8">
        <v>2017</v>
      </c>
      <c r="Q8">
        <v>618769</v>
      </c>
      <c r="R8">
        <v>0.6</v>
      </c>
      <c r="S8">
        <v>64.400000000000006</v>
      </c>
      <c r="T8">
        <v>62.8</v>
      </c>
    </row>
    <row r="9" spans="1:20" x14ac:dyDescent="0.25">
      <c r="P9">
        <v>2018</v>
      </c>
      <c r="Q9">
        <v>646163</v>
      </c>
      <c r="R9">
        <v>4.4000000000000004</v>
      </c>
      <c r="S9">
        <v>66.7</v>
      </c>
      <c r="T9">
        <v>65.2</v>
      </c>
    </row>
    <row r="10" spans="1:20" x14ac:dyDescent="0.25">
      <c r="M10" t="s">
        <v>142</v>
      </c>
      <c r="P10" s="42">
        <v>2014</v>
      </c>
      <c r="Q10" s="42">
        <v>360645</v>
      </c>
      <c r="R10" s="42">
        <v>-2.2000000000000002</v>
      </c>
      <c r="S10" s="42">
        <v>71.099999999999994</v>
      </c>
      <c r="T10" s="42">
        <v>69.099999999999994</v>
      </c>
    </row>
    <row r="11" spans="1:20" x14ac:dyDescent="0.25">
      <c r="M11" t="s">
        <v>3</v>
      </c>
      <c r="P11" s="42">
        <v>2015</v>
      </c>
      <c r="Q11" s="42">
        <v>331981</v>
      </c>
      <c r="R11" s="42">
        <v>-7.9</v>
      </c>
      <c r="S11" s="42">
        <v>69.599999999999994</v>
      </c>
      <c r="T11" s="42">
        <v>68.5</v>
      </c>
    </row>
    <row r="12" spans="1:20" x14ac:dyDescent="0.25">
      <c r="P12" s="84">
        <v>2016</v>
      </c>
      <c r="Q12" s="84">
        <v>333161</v>
      </c>
      <c r="R12" s="84">
        <v>0.4</v>
      </c>
      <c r="S12" s="84">
        <v>71.599999999999994</v>
      </c>
      <c r="T12" s="84">
        <v>69.8</v>
      </c>
    </row>
    <row r="13" spans="1:20" x14ac:dyDescent="0.25">
      <c r="P13" s="84">
        <v>2017</v>
      </c>
      <c r="Q13" s="42">
        <v>338257</v>
      </c>
      <c r="R13" s="42">
        <v>1.5</v>
      </c>
      <c r="S13" s="42">
        <v>72.2</v>
      </c>
      <c r="T13" s="42">
        <v>70.3</v>
      </c>
    </row>
    <row r="14" spans="1:20" x14ac:dyDescent="0.25">
      <c r="P14" s="150">
        <v>2018</v>
      </c>
      <c r="Q14" s="150">
        <v>351558</v>
      </c>
      <c r="R14" s="150">
        <v>3.9</v>
      </c>
      <c r="S14" s="150">
        <v>74</v>
      </c>
      <c r="T14" s="150">
        <v>72.2</v>
      </c>
    </row>
    <row r="15" spans="1:20" x14ac:dyDescent="0.25">
      <c r="P15" s="150"/>
    </row>
    <row r="22" spans="1:8" ht="49.5" customHeight="1" x14ac:dyDescent="0.25"/>
    <row r="23" spans="1:8" x14ac:dyDescent="0.25">
      <c r="A23" s="168" t="s">
        <v>134</v>
      </c>
      <c r="B23" s="168"/>
      <c r="C23" s="168"/>
      <c r="D23" s="168"/>
      <c r="E23" s="168"/>
      <c r="F23" s="168"/>
      <c r="G23" s="168"/>
      <c r="H23" s="168"/>
    </row>
    <row r="24" spans="1:8" x14ac:dyDescent="0.25">
      <c r="A24" s="168" t="s">
        <v>199</v>
      </c>
      <c r="B24" s="168"/>
      <c r="C24" s="168"/>
      <c r="D24" s="168"/>
      <c r="E24" s="168"/>
      <c r="F24" s="168"/>
      <c r="G24" s="168"/>
      <c r="H24" s="168"/>
    </row>
    <row r="25" spans="1:8" x14ac:dyDescent="0.25">
      <c r="A25" s="167" t="s">
        <v>168</v>
      </c>
      <c r="B25" s="167"/>
      <c r="C25" s="167"/>
      <c r="D25" s="167"/>
      <c r="E25" s="167"/>
      <c r="F25" s="167"/>
      <c r="G25" s="167"/>
      <c r="H25" s="167"/>
    </row>
    <row r="26" spans="1:8" x14ac:dyDescent="0.25">
      <c r="A26" s="167" t="s">
        <v>198</v>
      </c>
      <c r="B26" s="167"/>
      <c r="C26" s="167"/>
      <c r="D26" s="167"/>
      <c r="E26" s="167"/>
      <c r="F26" s="167"/>
      <c r="G26" s="167"/>
      <c r="H26" s="167"/>
    </row>
    <row r="27" spans="1:8" x14ac:dyDescent="0.25">
      <c r="H27" s="36" t="s">
        <v>204</v>
      </c>
    </row>
  </sheetData>
  <mergeCells count="7">
    <mergeCell ref="A26:H26"/>
    <mergeCell ref="A1:H1"/>
    <mergeCell ref="A2:H2"/>
    <mergeCell ref="A3:H3"/>
    <mergeCell ref="A23:H23"/>
    <mergeCell ref="A24:H24"/>
    <mergeCell ref="A25:H25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&amp;L5&amp;Rمديرية الاحصاء الزراعي/ الجهاز المركزي للاحصاء/ العراق</oddFooter>
  </headerFooter>
  <colBreaks count="1" manualBreakCount="1">
    <brk id="8" max="42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view="pageBreakPreview" zoomScale="90" zoomScaleNormal="100" zoomScaleSheetLayoutView="90" workbookViewId="0">
      <selection activeCell="I21" sqref="I21"/>
    </sheetView>
  </sheetViews>
  <sheetFormatPr defaultRowHeight="15" x14ac:dyDescent="0.25"/>
  <cols>
    <col min="1" max="1" width="9.5703125" customWidth="1"/>
    <col min="4" max="4" width="7.7109375" customWidth="1"/>
    <col min="5" max="5" width="9.28515625" customWidth="1"/>
    <col min="6" max="6" width="10.28515625" customWidth="1"/>
    <col min="7" max="7" width="9" customWidth="1"/>
    <col min="8" max="8" width="9.5703125" customWidth="1"/>
    <col min="9" max="9" width="11.85546875" customWidth="1"/>
    <col min="10" max="10" width="10.42578125" customWidth="1"/>
    <col min="11" max="11" width="11.42578125" customWidth="1"/>
  </cols>
  <sheetData>
    <row r="2" spans="1:14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31"/>
    </row>
    <row r="3" spans="1:14" x14ac:dyDescent="0.2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31"/>
    </row>
    <row r="4" spans="1:14" x14ac:dyDescent="0.25">
      <c r="A4" s="226" t="s">
        <v>149</v>
      </c>
      <c r="B4" s="226"/>
      <c r="C4" s="6"/>
      <c r="D4" s="6"/>
      <c r="E4" s="6"/>
      <c r="F4" s="6"/>
      <c r="G4" s="6"/>
      <c r="H4" s="6"/>
      <c r="I4" s="6"/>
      <c r="K4" s="6"/>
      <c r="L4" s="31"/>
    </row>
    <row r="5" spans="1:14" x14ac:dyDescent="0.25">
      <c r="A5" s="224" t="s">
        <v>151</v>
      </c>
      <c r="B5" s="224"/>
      <c r="C5" s="32"/>
      <c r="D5" s="32"/>
      <c r="E5" s="32"/>
      <c r="F5" s="32"/>
      <c r="G5" s="32"/>
      <c r="H5" s="32"/>
      <c r="I5" s="32"/>
      <c r="J5" s="225" t="s">
        <v>131</v>
      </c>
      <c r="K5" s="225"/>
      <c r="L5" s="31"/>
    </row>
    <row r="6" spans="1:14" ht="39" customHeight="1" x14ac:dyDescent="0.25">
      <c r="A6" s="176" t="s">
        <v>1</v>
      </c>
      <c r="B6" s="229" t="s">
        <v>113</v>
      </c>
      <c r="C6" s="229" t="s">
        <v>114</v>
      </c>
      <c r="D6" s="229" t="s">
        <v>173</v>
      </c>
      <c r="E6" s="221" t="s">
        <v>23</v>
      </c>
      <c r="F6" s="227"/>
      <c r="G6" s="176"/>
      <c r="H6" s="232" t="s">
        <v>136</v>
      </c>
      <c r="I6" s="233"/>
      <c r="J6" s="229" t="s">
        <v>7</v>
      </c>
      <c r="K6" s="221" t="s">
        <v>70</v>
      </c>
      <c r="N6" s="29" t="s">
        <v>109</v>
      </c>
    </row>
    <row r="7" spans="1:14" ht="25.5" customHeight="1" x14ac:dyDescent="0.25">
      <c r="A7" s="177"/>
      <c r="B7" s="230"/>
      <c r="C7" s="230"/>
      <c r="D7" s="230"/>
      <c r="E7" s="223" t="s">
        <v>69</v>
      </c>
      <c r="F7" s="228"/>
      <c r="G7" s="178"/>
      <c r="H7" s="223" t="s">
        <v>186</v>
      </c>
      <c r="I7" s="178"/>
      <c r="J7" s="230"/>
      <c r="K7" s="222"/>
      <c r="N7" s="29" t="s">
        <v>110</v>
      </c>
    </row>
    <row r="8" spans="1:14" ht="25.5" customHeight="1" x14ac:dyDescent="0.25">
      <c r="A8" s="177"/>
      <c r="B8" s="230" t="s">
        <v>68</v>
      </c>
      <c r="C8" s="230" t="s">
        <v>115</v>
      </c>
      <c r="D8" s="230" t="s">
        <v>174</v>
      </c>
      <c r="E8" s="14" t="s">
        <v>27</v>
      </c>
      <c r="F8" s="16" t="s">
        <v>117</v>
      </c>
      <c r="G8" s="14" t="s">
        <v>31</v>
      </c>
      <c r="H8" s="16" t="s">
        <v>118</v>
      </c>
      <c r="I8" s="14" t="s">
        <v>34</v>
      </c>
      <c r="J8" s="230" t="s">
        <v>64</v>
      </c>
      <c r="K8" s="222"/>
    </row>
    <row r="9" spans="1:14" ht="31.5" customHeight="1" x14ac:dyDescent="0.25">
      <c r="A9" s="178"/>
      <c r="B9" s="230"/>
      <c r="C9" s="230"/>
      <c r="D9" s="230"/>
      <c r="E9" s="33" t="s">
        <v>116</v>
      </c>
      <c r="F9" s="34" t="s">
        <v>30</v>
      </c>
      <c r="G9" s="33" t="s">
        <v>20</v>
      </c>
      <c r="H9" s="33" t="s">
        <v>30</v>
      </c>
      <c r="I9" s="33" t="s">
        <v>35</v>
      </c>
      <c r="J9" s="230"/>
      <c r="K9" s="223"/>
    </row>
    <row r="10" spans="1:14" x14ac:dyDescent="0.25">
      <c r="A10" s="35" t="s">
        <v>3</v>
      </c>
      <c r="B10" s="76">
        <v>28734</v>
      </c>
      <c r="C10" s="76">
        <v>3126</v>
      </c>
      <c r="D10" s="76">
        <v>1040</v>
      </c>
      <c r="E10" s="127" t="s">
        <v>166</v>
      </c>
      <c r="F10" s="76">
        <v>24568</v>
      </c>
      <c r="G10" s="76">
        <v>24568</v>
      </c>
      <c r="H10" s="76">
        <v>48.3</v>
      </c>
      <c r="I10" s="76">
        <v>48.3</v>
      </c>
      <c r="J10" s="76">
        <v>1187</v>
      </c>
      <c r="K10" s="27" t="s">
        <v>71</v>
      </c>
    </row>
    <row r="11" spans="1:14" x14ac:dyDescent="0.25">
      <c r="A11" s="35" t="s">
        <v>72</v>
      </c>
      <c r="B11" s="76">
        <v>16444</v>
      </c>
      <c r="C11" s="76">
        <v>1040</v>
      </c>
      <c r="D11" s="76">
        <v>1638</v>
      </c>
      <c r="E11" s="127" t="s">
        <v>166</v>
      </c>
      <c r="F11" s="76">
        <v>13766</v>
      </c>
      <c r="G11" s="76">
        <v>13766</v>
      </c>
      <c r="H11" s="76">
        <v>48.8</v>
      </c>
      <c r="I11" s="76">
        <v>48.8</v>
      </c>
      <c r="J11" s="76">
        <v>672</v>
      </c>
      <c r="K11" s="27" t="s">
        <v>73</v>
      </c>
    </row>
    <row r="12" spans="1:14" x14ac:dyDescent="0.25">
      <c r="A12" s="35" t="s">
        <v>74</v>
      </c>
      <c r="B12" s="76">
        <v>47508</v>
      </c>
      <c r="C12" s="76">
        <v>9914</v>
      </c>
      <c r="D12" s="76">
        <v>3710</v>
      </c>
      <c r="E12" s="76">
        <v>2367</v>
      </c>
      <c r="F12" s="76">
        <v>31517</v>
      </c>
      <c r="G12" s="76">
        <v>33884</v>
      </c>
      <c r="H12" s="77">
        <v>54.8</v>
      </c>
      <c r="I12" s="77">
        <v>51</v>
      </c>
      <c r="J12" s="76">
        <v>1728</v>
      </c>
      <c r="K12" s="27" t="s">
        <v>75</v>
      </c>
    </row>
    <row r="13" spans="1:14" x14ac:dyDescent="0.25">
      <c r="A13" s="35" t="s">
        <v>76</v>
      </c>
      <c r="B13" s="76">
        <v>48826</v>
      </c>
      <c r="C13" s="76">
        <v>6329</v>
      </c>
      <c r="D13" s="76">
        <v>2200</v>
      </c>
      <c r="E13" s="76">
        <v>1252</v>
      </c>
      <c r="F13" s="76">
        <v>39045</v>
      </c>
      <c r="G13" s="76">
        <v>40297</v>
      </c>
      <c r="H13" s="76">
        <v>52.2</v>
      </c>
      <c r="I13" s="76">
        <v>50.6</v>
      </c>
      <c r="J13" s="76">
        <v>2039</v>
      </c>
      <c r="K13" s="27" t="s">
        <v>77</v>
      </c>
    </row>
    <row r="14" spans="1:14" x14ac:dyDescent="0.25">
      <c r="A14" s="35" t="s">
        <v>78</v>
      </c>
      <c r="B14" s="76">
        <v>3865</v>
      </c>
      <c r="C14" s="76">
        <v>772</v>
      </c>
      <c r="D14" s="76">
        <v>298</v>
      </c>
      <c r="E14" s="127" t="s">
        <v>166</v>
      </c>
      <c r="F14" s="76">
        <v>2795</v>
      </c>
      <c r="G14" s="76">
        <v>2795</v>
      </c>
      <c r="H14" s="76">
        <v>46.2</v>
      </c>
      <c r="I14" s="76">
        <v>46.2</v>
      </c>
      <c r="J14" s="76">
        <v>129</v>
      </c>
      <c r="K14" s="27" t="s">
        <v>79</v>
      </c>
    </row>
    <row r="15" spans="1:14" x14ac:dyDescent="0.25">
      <c r="A15" s="35" t="s">
        <v>80</v>
      </c>
      <c r="B15" s="76">
        <v>12485</v>
      </c>
      <c r="C15" s="76">
        <v>755</v>
      </c>
      <c r="D15" s="76">
        <v>221</v>
      </c>
      <c r="E15" s="127" t="s">
        <v>166</v>
      </c>
      <c r="F15" s="76">
        <v>11509</v>
      </c>
      <c r="G15" s="76">
        <v>11509</v>
      </c>
      <c r="H15" s="77">
        <v>47.3</v>
      </c>
      <c r="I15" s="77">
        <v>47.3</v>
      </c>
      <c r="J15" s="76">
        <v>544</v>
      </c>
      <c r="K15" s="27" t="s">
        <v>81</v>
      </c>
    </row>
    <row r="16" spans="1:14" x14ac:dyDescent="0.25">
      <c r="A16" s="35" t="s">
        <v>111</v>
      </c>
      <c r="B16" s="76">
        <v>59435</v>
      </c>
      <c r="C16" s="76">
        <v>9716</v>
      </c>
      <c r="D16" s="76">
        <v>5387</v>
      </c>
      <c r="E16" s="127" t="s">
        <v>166</v>
      </c>
      <c r="F16" s="76">
        <v>44332</v>
      </c>
      <c r="G16" s="76">
        <v>44332</v>
      </c>
      <c r="H16" s="76">
        <v>52.5</v>
      </c>
      <c r="I16" s="76">
        <v>52.5</v>
      </c>
      <c r="J16" s="76">
        <v>2327</v>
      </c>
      <c r="K16" s="27" t="s">
        <v>83</v>
      </c>
    </row>
    <row r="17" spans="1:11" ht="18" customHeight="1" x14ac:dyDescent="0.25">
      <c r="A17" s="35" t="s">
        <v>112</v>
      </c>
      <c r="B17" s="76">
        <v>217297</v>
      </c>
      <c r="C17" s="76">
        <v>31652</v>
      </c>
      <c r="D17" s="76">
        <v>14494</v>
      </c>
      <c r="E17" s="76">
        <v>3619</v>
      </c>
      <c r="F17" s="76">
        <v>167532</v>
      </c>
      <c r="G17" s="76">
        <v>171151</v>
      </c>
      <c r="H17" s="77">
        <v>51.5</v>
      </c>
      <c r="I17" s="76">
        <v>50.4</v>
      </c>
      <c r="J17" s="76">
        <v>8626</v>
      </c>
      <c r="K17" s="27" t="s">
        <v>102</v>
      </c>
    </row>
    <row r="18" spans="1:11" x14ac:dyDescent="0.25">
      <c r="A18" s="35" t="s">
        <v>60</v>
      </c>
      <c r="B18" s="76">
        <v>9859</v>
      </c>
      <c r="C18" s="76">
        <v>777</v>
      </c>
      <c r="D18" s="76">
        <v>244</v>
      </c>
      <c r="E18" s="127" t="s">
        <v>166</v>
      </c>
      <c r="F18" s="76">
        <v>8838</v>
      </c>
      <c r="G18" s="76">
        <v>8838</v>
      </c>
      <c r="H18" s="146"/>
      <c r="I18" s="146"/>
      <c r="J18" s="146"/>
      <c r="K18" s="27" t="s">
        <v>61</v>
      </c>
    </row>
    <row r="19" spans="1:11" x14ac:dyDescent="0.25">
      <c r="A19" s="35" t="s">
        <v>31</v>
      </c>
      <c r="B19" s="76">
        <v>227156</v>
      </c>
      <c r="C19" s="76">
        <v>32429</v>
      </c>
      <c r="D19" s="76">
        <v>14738</v>
      </c>
      <c r="E19" s="76">
        <v>3619</v>
      </c>
      <c r="F19" s="76">
        <v>176370</v>
      </c>
      <c r="G19" s="76">
        <v>179989</v>
      </c>
      <c r="H19" s="77">
        <v>51.5</v>
      </c>
      <c r="I19" s="76">
        <v>50.4</v>
      </c>
      <c r="J19" s="85">
        <v>8626</v>
      </c>
      <c r="K19" s="27" t="s">
        <v>20</v>
      </c>
    </row>
    <row r="20" spans="1:11" x14ac:dyDescent="0.25">
      <c r="A20" s="88" t="s">
        <v>185</v>
      </c>
      <c r="B20" s="88"/>
      <c r="C20" s="88"/>
    </row>
  </sheetData>
  <mergeCells count="19">
    <mergeCell ref="A2:K2"/>
    <mergeCell ref="A3:K3"/>
    <mergeCell ref="A4:B4"/>
    <mergeCell ref="A5:B5"/>
    <mergeCell ref="J5:K5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6:A9"/>
    <mergeCell ref="B6:B7"/>
    <mergeCell ref="C6:C7"/>
    <mergeCell ref="D6:D7"/>
    <mergeCell ref="E6:G6"/>
  </mergeCells>
  <printOptions horizontalCentered="1" verticalCentered="1"/>
  <pageMargins left="0.70866141732283505" right="0.90551181102362199" top="0.74803149606299202" bottom="0.74803149606299202" header="0.31496062992126" footer="0.31496062992126"/>
  <pageSetup paperSize="9" orientation="landscape" r:id="rId1"/>
  <headerFooter>
    <oddFooter>&amp;L23&amp;Rمديرية الاحصاء الزراعي/ الجهاز المركزي للاحصاء/ العراق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view="pageBreakPreview" topLeftCell="A4" zoomScaleNormal="100" zoomScaleSheetLayoutView="100" workbookViewId="0">
      <selection activeCell="H5" sqref="H5"/>
    </sheetView>
  </sheetViews>
  <sheetFormatPr defaultRowHeight="15" x14ac:dyDescent="0.25"/>
  <cols>
    <col min="1" max="1" width="10.7109375" customWidth="1"/>
    <col min="4" max="4" width="7.7109375" customWidth="1"/>
    <col min="5" max="5" width="9.42578125" customWidth="1"/>
    <col min="6" max="6" width="9.28515625" customWidth="1"/>
    <col min="7" max="7" width="9" customWidth="1"/>
    <col min="9" max="9" width="11.85546875" customWidth="1"/>
    <col min="10" max="10" width="10.42578125" customWidth="1"/>
    <col min="11" max="11" width="11.42578125" customWidth="1"/>
  </cols>
  <sheetData>
    <row r="2" spans="1:14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31"/>
    </row>
    <row r="3" spans="1:14" x14ac:dyDescent="0.2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31"/>
    </row>
    <row r="4" spans="1:14" x14ac:dyDescent="0.25">
      <c r="A4" s="226" t="s">
        <v>122</v>
      </c>
      <c r="B4" s="226"/>
      <c r="C4" s="6"/>
      <c r="D4" s="6"/>
      <c r="E4" s="6"/>
      <c r="F4" s="6"/>
      <c r="G4" s="6"/>
      <c r="H4" s="6"/>
      <c r="I4" s="6"/>
      <c r="K4" s="6"/>
      <c r="L4" s="31"/>
    </row>
    <row r="5" spans="1:14" x14ac:dyDescent="0.25">
      <c r="A5" s="224" t="s">
        <v>158</v>
      </c>
      <c r="B5" s="224"/>
      <c r="C5" s="32"/>
      <c r="D5" s="32"/>
      <c r="E5" s="32"/>
      <c r="F5" s="32"/>
      <c r="G5" s="32"/>
      <c r="H5" s="32"/>
      <c r="I5" s="32"/>
      <c r="J5" s="225" t="s">
        <v>132</v>
      </c>
      <c r="K5" s="225"/>
      <c r="L5" s="31"/>
    </row>
    <row r="6" spans="1:14" ht="39" customHeight="1" x14ac:dyDescent="0.25">
      <c r="A6" s="176" t="s">
        <v>1</v>
      </c>
      <c r="B6" s="229" t="s">
        <v>113</v>
      </c>
      <c r="C6" s="229" t="s">
        <v>114</v>
      </c>
      <c r="D6" s="229" t="s">
        <v>173</v>
      </c>
      <c r="E6" s="221" t="s">
        <v>23</v>
      </c>
      <c r="F6" s="227"/>
      <c r="G6" s="176"/>
      <c r="H6" s="232" t="s">
        <v>136</v>
      </c>
      <c r="I6" s="233"/>
      <c r="J6" s="229" t="s">
        <v>7</v>
      </c>
      <c r="K6" s="221" t="s">
        <v>70</v>
      </c>
      <c r="N6" s="29" t="s">
        <v>109</v>
      </c>
    </row>
    <row r="7" spans="1:14" ht="25.5" customHeight="1" x14ac:dyDescent="0.25">
      <c r="A7" s="177"/>
      <c r="B7" s="230"/>
      <c r="C7" s="230"/>
      <c r="D7" s="230"/>
      <c r="E7" s="223" t="s">
        <v>69</v>
      </c>
      <c r="F7" s="228"/>
      <c r="G7" s="178"/>
      <c r="H7" s="223" t="s">
        <v>184</v>
      </c>
      <c r="I7" s="178"/>
      <c r="J7" s="230"/>
      <c r="K7" s="222"/>
      <c r="N7" s="29" t="s">
        <v>110</v>
      </c>
    </row>
    <row r="8" spans="1:14" ht="25.5" customHeight="1" x14ac:dyDescent="0.25">
      <c r="A8" s="177"/>
      <c r="B8" s="230" t="s">
        <v>68</v>
      </c>
      <c r="C8" s="230" t="s">
        <v>115</v>
      </c>
      <c r="D8" s="230" t="s">
        <v>174</v>
      </c>
      <c r="E8" s="14" t="s">
        <v>27</v>
      </c>
      <c r="F8" s="16" t="s">
        <v>117</v>
      </c>
      <c r="G8" s="14" t="s">
        <v>31</v>
      </c>
      <c r="H8" s="16" t="s">
        <v>118</v>
      </c>
      <c r="I8" s="14" t="s">
        <v>34</v>
      </c>
      <c r="J8" s="230" t="s">
        <v>64</v>
      </c>
      <c r="K8" s="222"/>
    </row>
    <row r="9" spans="1:14" ht="31.5" customHeight="1" x14ac:dyDescent="0.25">
      <c r="A9" s="178"/>
      <c r="B9" s="230"/>
      <c r="C9" s="230"/>
      <c r="D9" s="230"/>
      <c r="E9" s="33" t="s">
        <v>116</v>
      </c>
      <c r="F9" s="34" t="s">
        <v>30</v>
      </c>
      <c r="G9" s="33" t="s">
        <v>20</v>
      </c>
      <c r="H9" s="33" t="s">
        <v>30</v>
      </c>
      <c r="I9" s="33" t="s">
        <v>35</v>
      </c>
      <c r="J9" s="230"/>
      <c r="K9" s="223"/>
    </row>
    <row r="10" spans="1:14" x14ac:dyDescent="0.25">
      <c r="A10" s="35" t="s">
        <v>3</v>
      </c>
      <c r="B10" s="118">
        <v>88409</v>
      </c>
      <c r="C10" s="118">
        <v>14853</v>
      </c>
      <c r="D10" s="118">
        <v>6449</v>
      </c>
      <c r="E10" s="118">
        <v>8238</v>
      </c>
      <c r="F10" s="118">
        <v>58869</v>
      </c>
      <c r="G10" s="118">
        <v>67107</v>
      </c>
      <c r="H10" s="118">
        <v>45.4</v>
      </c>
      <c r="I10" s="118">
        <v>39.799999999999997</v>
      </c>
      <c r="J10" s="118">
        <v>2670</v>
      </c>
      <c r="K10" s="27" t="s">
        <v>71</v>
      </c>
    </row>
    <row r="11" spans="1:14" x14ac:dyDescent="0.25">
      <c r="A11" s="35" t="s">
        <v>72</v>
      </c>
      <c r="B11" s="118">
        <v>212846</v>
      </c>
      <c r="C11" s="118">
        <v>77311</v>
      </c>
      <c r="D11" s="118">
        <v>77311</v>
      </c>
      <c r="E11" s="120" t="s">
        <v>166</v>
      </c>
      <c r="F11" s="118">
        <v>58224</v>
      </c>
      <c r="G11" s="118">
        <v>58224</v>
      </c>
      <c r="H11" s="119">
        <v>64</v>
      </c>
      <c r="I11" s="119">
        <v>64</v>
      </c>
      <c r="J11" s="118">
        <v>3726</v>
      </c>
      <c r="K11" s="27" t="s">
        <v>73</v>
      </c>
    </row>
    <row r="12" spans="1:14" x14ac:dyDescent="0.25">
      <c r="A12" s="35" t="s">
        <v>74</v>
      </c>
      <c r="B12" s="118">
        <v>223292</v>
      </c>
      <c r="C12" s="118">
        <v>20165</v>
      </c>
      <c r="D12" s="118">
        <v>12021</v>
      </c>
      <c r="E12" s="76">
        <v>27591</v>
      </c>
      <c r="F12" s="118">
        <v>163515</v>
      </c>
      <c r="G12" s="118">
        <v>191106</v>
      </c>
      <c r="H12" s="119">
        <v>46</v>
      </c>
      <c r="I12" s="118">
        <v>39.4</v>
      </c>
      <c r="J12" s="118">
        <v>7523</v>
      </c>
      <c r="K12" s="27" t="s">
        <v>75</v>
      </c>
    </row>
    <row r="13" spans="1:14" x14ac:dyDescent="0.25">
      <c r="A13" s="35" t="s">
        <v>76</v>
      </c>
      <c r="B13" s="118">
        <v>76193</v>
      </c>
      <c r="C13" s="118">
        <v>10930</v>
      </c>
      <c r="D13" s="118">
        <v>7039</v>
      </c>
      <c r="E13" s="120" t="s">
        <v>166</v>
      </c>
      <c r="F13" s="118">
        <v>58224</v>
      </c>
      <c r="G13" s="118">
        <v>58224</v>
      </c>
      <c r="H13" s="118">
        <v>56.6</v>
      </c>
      <c r="I13" s="118">
        <v>56.6</v>
      </c>
      <c r="J13" s="118">
        <v>3294</v>
      </c>
      <c r="K13" s="27" t="s">
        <v>77</v>
      </c>
    </row>
    <row r="14" spans="1:14" x14ac:dyDescent="0.25">
      <c r="A14" s="35" t="s">
        <v>78</v>
      </c>
      <c r="B14" s="118">
        <v>394752</v>
      </c>
      <c r="C14" s="118">
        <v>27944</v>
      </c>
      <c r="D14" s="118">
        <v>21944</v>
      </c>
      <c r="E14" s="76">
        <v>25173</v>
      </c>
      <c r="F14" s="118">
        <v>319691</v>
      </c>
      <c r="G14" s="118">
        <v>344864</v>
      </c>
      <c r="H14" s="119">
        <v>35</v>
      </c>
      <c r="I14" s="118">
        <v>32.4</v>
      </c>
      <c r="J14" s="118">
        <v>11187</v>
      </c>
      <c r="K14" s="27" t="s">
        <v>79</v>
      </c>
    </row>
    <row r="15" spans="1:14" x14ac:dyDescent="0.25">
      <c r="A15" s="35" t="s">
        <v>80</v>
      </c>
      <c r="B15" s="118">
        <v>64652</v>
      </c>
      <c r="C15" s="118">
        <v>5703</v>
      </c>
      <c r="D15" s="118">
        <v>2622</v>
      </c>
      <c r="E15" s="120" t="s">
        <v>166</v>
      </c>
      <c r="F15" s="118">
        <v>56327</v>
      </c>
      <c r="G15" s="118">
        <v>56327</v>
      </c>
      <c r="H15" s="119">
        <v>66.3</v>
      </c>
      <c r="I15" s="119">
        <v>66.3</v>
      </c>
      <c r="J15" s="118">
        <v>3734</v>
      </c>
      <c r="K15" s="27" t="s">
        <v>81</v>
      </c>
    </row>
    <row r="16" spans="1:14" x14ac:dyDescent="0.25">
      <c r="A16" s="35" t="s">
        <v>111</v>
      </c>
      <c r="B16" s="118">
        <v>157840</v>
      </c>
      <c r="C16" s="118">
        <v>33875</v>
      </c>
      <c r="D16" s="118">
        <v>35182</v>
      </c>
      <c r="E16" s="120" t="s">
        <v>166</v>
      </c>
      <c r="F16" s="118">
        <v>88783</v>
      </c>
      <c r="G16" s="118">
        <v>88783</v>
      </c>
      <c r="H16" s="119">
        <v>64</v>
      </c>
      <c r="I16" s="119">
        <v>64</v>
      </c>
      <c r="J16" s="118">
        <v>5682</v>
      </c>
      <c r="K16" s="27" t="s">
        <v>83</v>
      </c>
    </row>
    <row r="17" spans="1:11" ht="18" customHeight="1" x14ac:dyDescent="0.25">
      <c r="A17" s="35" t="s">
        <v>112</v>
      </c>
      <c r="B17" s="118">
        <v>1217984</v>
      </c>
      <c r="C17" s="118">
        <v>190781</v>
      </c>
      <c r="D17" s="118">
        <v>162568</v>
      </c>
      <c r="E17" s="76">
        <v>61002</v>
      </c>
      <c r="F17" s="118">
        <v>803633</v>
      </c>
      <c r="G17" s="118">
        <v>864635</v>
      </c>
      <c r="H17" s="118">
        <v>47.1</v>
      </c>
      <c r="I17" s="118">
        <v>43.7</v>
      </c>
      <c r="J17" s="118">
        <v>37816</v>
      </c>
      <c r="K17" s="27" t="s">
        <v>102</v>
      </c>
    </row>
    <row r="18" spans="1:11" x14ac:dyDescent="0.25">
      <c r="A18" s="35" t="s">
        <v>60</v>
      </c>
      <c r="B18" s="118">
        <v>43284</v>
      </c>
      <c r="C18" s="118">
        <v>4064</v>
      </c>
      <c r="D18" s="118">
        <v>1274</v>
      </c>
      <c r="E18" s="120" t="s">
        <v>166</v>
      </c>
      <c r="F18" s="118">
        <v>37946</v>
      </c>
      <c r="G18" s="118">
        <v>37946</v>
      </c>
      <c r="H18" s="145"/>
      <c r="I18" s="145"/>
      <c r="J18" s="145"/>
      <c r="K18" s="27" t="s">
        <v>61</v>
      </c>
    </row>
    <row r="19" spans="1:11" x14ac:dyDescent="0.25">
      <c r="A19" s="35" t="s">
        <v>31</v>
      </c>
      <c r="B19" s="118">
        <v>1261268</v>
      </c>
      <c r="C19" s="118">
        <v>194845</v>
      </c>
      <c r="D19" s="118">
        <v>163842</v>
      </c>
      <c r="E19" s="118">
        <v>61002</v>
      </c>
      <c r="F19" s="118">
        <v>841579</v>
      </c>
      <c r="G19" s="118">
        <v>902581</v>
      </c>
      <c r="H19" s="118">
        <v>47.1</v>
      </c>
      <c r="I19" s="118">
        <v>43.7</v>
      </c>
      <c r="J19" s="118">
        <v>37816</v>
      </c>
      <c r="K19" s="27" t="s">
        <v>20</v>
      </c>
    </row>
    <row r="20" spans="1:11" x14ac:dyDescent="0.25">
      <c r="A20" s="88" t="s">
        <v>185</v>
      </c>
      <c r="B20" s="88"/>
      <c r="C20" s="88"/>
    </row>
  </sheetData>
  <mergeCells count="19">
    <mergeCell ref="A2:K2"/>
    <mergeCell ref="A3:K3"/>
    <mergeCell ref="A4:B4"/>
    <mergeCell ref="A5:B5"/>
    <mergeCell ref="J5:K5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6:A9"/>
    <mergeCell ref="B6:B7"/>
    <mergeCell ref="C6:C7"/>
    <mergeCell ref="D6:D7"/>
    <mergeCell ref="E6:G6"/>
  </mergeCells>
  <printOptions horizontalCentered="1" verticalCentered="1"/>
  <pageMargins left="0.70866141732283505" right="1.405511811" top="0.74803149606299202" bottom="0.74803149606299202" header="0.31496062992126" footer="0.31496062992126"/>
  <pageSetup paperSize="9" orientation="landscape" r:id="rId1"/>
  <headerFooter>
    <oddFooter>&amp;L24&amp;Rمديرية الاحصاء الزراعي/ الجهاز المركزي للاحصاء/ العراق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view="pageBreakPreview" topLeftCell="A7" zoomScaleNormal="100" zoomScaleSheetLayoutView="100" zoomScalePageLayoutView="50" workbookViewId="0">
      <selection activeCell="D21" sqref="D21"/>
    </sheetView>
  </sheetViews>
  <sheetFormatPr defaultRowHeight="15" x14ac:dyDescent="0.25"/>
  <cols>
    <col min="4" max="4" width="11.5703125" customWidth="1"/>
    <col min="9" max="9" width="11.140625" customWidth="1"/>
    <col min="10" max="10" width="10.140625" customWidth="1"/>
    <col min="11" max="11" width="6.7109375" customWidth="1"/>
    <col min="12" max="12" width="12.42578125" customWidth="1"/>
  </cols>
  <sheetData>
    <row r="2" spans="1:17" x14ac:dyDescent="0.25">
      <c r="A2" s="99"/>
      <c r="B2" s="168" t="s">
        <v>176</v>
      </c>
      <c r="C2" s="168"/>
      <c r="D2" s="168"/>
      <c r="E2" s="168"/>
      <c r="F2" s="168"/>
      <c r="G2" s="168"/>
      <c r="H2" s="168"/>
      <c r="I2" s="168"/>
      <c r="J2" s="168"/>
      <c r="K2" s="168"/>
      <c r="L2" s="100"/>
      <c r="M2" s="100"/>
    </row>
    <row r="3" spans="1:17" s="3" customFormat="1" x14ac:dyDescent="0.25">
      <c r="A3" s="101"/>
      <c r="B3" s="169" t="s">
        <v>177</v>
      </c>
      <c r="C3" s="169"/>
      <c r="D3" s="169"/>
      <c r="E3" s="169"/>
      <c r="F3" s="169"/>
      <c r="G3" s="169"/>
      <c r="H3" s="169"/>
      <c r="I3" s="169"/>
      <c r="J3" s="169"/>
      <c r="K3" s="169"/>
      <c r="L3" s="101"/>
      <c r="M3" s="101"/>
    </row>
    <row r="4" spans="1:17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7" x14ac:dyDescent="0.25">
      <c r="A5" s="102" t="s">
        <v>67</v>
      </c>
      <c r="B5" s="102"/>
      <c r="C5" s="102"/>
      <c r="D5" s="102"/>
      <c r="E5" s="102"/>
      <c r="F5" s="99"/>
      <c r="G5" s="99"/>
      <c r="H5" s="99"/>
      <c r="I5" s="99"/>
      <c r="J5" s="99"/>
      <c r="K5" s="99"/>
      <c r="L5" s="102" t="s">
        <v>66</v>
      </c>
      <c r="M5" s="99"/>
    </row>
    <row r="6" spans="1:17" ht="29.25" customHeight="1" x14ac:dyDescent="0.25">
      <c r="A6" s="176" t="s">
        <v>18</v>
      </c>
      <c r="B6" s="174" t="s">
        <v>19</v>
      </c>
      <c r="C6" s="174" t="s">
        <v>114</v>
      </c>
      <c r="D6" s="182" t="s">
        <v>173</v>
      </c>
      <c r="E6" s="179" t="s">
        <v>23</v>
      </c>
      <c r="F6" s="183"/>
      <c r="G6" s="184"/>
      <c r="H6" s="188" t="s">
        <v>63</v>
      </c>
      <c r="I6" s="189"/>
      <c r="J6" s="174" t="s">
        <v>7</v>
      </c>
      <c r="K6" s="174" t="s">
        <v>65</v>
      </c>
      <c r="L6" s="179" t="s">
        <v>26</v>
      </c>
      <c r="M6" s="99"/>
    </row>
    <row r="7" spans="1:17" ht="30" customHeight="1" x14ac:dyDescent="0.25">
      <c r="A7" s="177"/>
      <c r="B7" s="175"/>
      <c r="C7" s="175"/>
      <c r="D7" s="172"/>
      <c r="E7" s="185" t="s">
        <v>24</v>
      </c>
      <c r="F7" s="186"/>
      <c r="G7" s="187"/>
      <c r="H7" s="185" t="s">
        <v>187</v>
      </c>
      <c r="I7" s="187"/>
      <c r="J7" s="175"/>
      <c r="K7" s="175"/>
      <c r="L7" s="180"/>
      <c r="M7" s="99"/>
    </row>
    <row r="8" spans="1:17" ht="25.5" customHeight="1" x14ac:dyDescent="0.25">
      <c r="A8" s="177"/>
      <c r="B8" s="93" t="s">
        <v>20</v>
      </c>
      <c r="C8" s="175"/>
      <c r="D8" s="172" t="s">
        <v>174</v>
      </c>
      <c r="E8" s="92" t="s">
        <v>27</v>
      </c>
      <c r="F8" s="92" t="s">
        <v>29</v>
      </c>
      <c r="G8" s="92" t="s">
        <v>31</v>
      </c>
      <c r="H8" s="92" t="s">
        <v>32</v>
      </c>
      <c r="I8" s="92" t="s">
        <v>34</v>
      </c>
      <c r="J8" s="175"/>
      <c r="K8" s="175"/>
      <c r="L8" s="180"/>
      <c r="M8" s="99"/>
    </row>
    <row r="9" spans="1:17" ht="43.5" customHeight="1" x14ac:dyDescent="0.25">
      <c r="A9" s="178"/>
      <c r="B9" s="93" t="s">
        <v>21</v>
      </c>
      <c r="C9" s="19" t="s">
        <v>115</v>
      </c>
      <c r="D9" s="173"/>
      <c r="E9" s="19" t="s">
        <v>28</v>
      </c>
      <c r="F9" s="19" t="s">
        <v>30</v>
      </c>
      <c r="G9" s="19" t="s">
        <v>20</v>
      </c>
      <c r="H9" s="19" t="s">
        <v>33</v>
      </c>
      <c r="I9" s="19" t="s">
        <v>35</v>
      </c>
      <c r="J9" s="94" t="s">
        <v>64</v>
      </c>
      <c r="K9" s="19" t="s">
        <v>25</v>
      </c>
      <c r="L9" s="181"/>
      <c r="M9" s="99"/>
    </row>
    <row r="10" spans="1:17" x14ac:dyDescent="0.25">
      <c r="A10" s="11" t="s">
        <v>36</v>
      </c>
      <c r="B10" s="78">
        <v>2592523</v>
      </c>
      <c r="C10" s="78">
        <v>448541</v>
      </c>
      <c r="D10" s="78">
        <v>750207</v>
      </c>
      <c r="E10" s="78">
        <v>2464</v>
      </c>
      <c r="F10" s="78">
        <v>1391311</v>
      </c>
      <c r="G10" s="78">
        <v>1393775</v>
      </c>
      <c r="H10" s="79">
        <v>61.4</v>
      </c>
      <c r="I10" s="78">
        <v>61.3</v>
      </c>
      <c r="J10" s="78">
        <v>85439</v>
      </c>
      <c r="K10" s="79">
        <v>13.2</v>
      </c>
      <c r="L10" s="103" t="s">
        <v>37</v>
      </c>
      <c r="M10" s="99"/>
      <c r="N10" s="132">
        <f>J10/J21%</f>
        <v>13.222515061989002</v>
      </c>
    </row>
    <row r="11" spans="1:17" x14ac:dyDescent="0.25">
      <c r="A11" s="11" t="s">
        <v>38</v>
      </c>
      <c r="B11" s="78">
        <v>2147363</v>
      </c>
      <c r="C11" s="78">
        <v>224077</v>
      </c>
      <c r="D11" s="78">
        <v>112450</v>
      </c>
      <c r="E11" s="78">
        <v>313</v>
      </c>
      <c r="F11" s="78">
        <v>1810523</v>
      </c>
      <c r="G11" s="78">
        <v>1810836</v>
      </c>
      <c r="H11" s="78">
        <v>72.099999999999994</v>
      </c>
      <c r="I11" s="78">
        <v>72.099999999999994</v>
      </c>
      <c r="J11" s="78">
        <v>130593</v>
      </c>
      <c r="K11" s="79">
        <v>20.2</v>
      </c>
      <c r="L11" s="103" t="s">
        <v>39</v>
      </c>
      <c r="M11" s="99"/>
      <c r="N11" s="132">
        <f>J11/J21%</f>
        <v>20.210535112657332</v>
      </c>
      <c r="Q11" s="41"/>
    </row>
    <row r="12" spans="1:17" x14ac:dyDescent="0.25">
      <c r="A12" s="11" t="s">
        <v>40</v>
      </c>
      <c r="B12" s="78">
        <v>2091671</v>
      </c>
      <c r="C12" s="78">
        <v>323303</v>
      </c>
      <c r="D12" s="78">
        <v>332160</v>
      </c>
      <c r="E12" s="107">
        <v>0</v>
      </c>
      <c r="F12" s="78">
        <v>1436208</v>
      </c>
      <c r="G12" s="78">
        <v>1436208</v>
      </c>
      <c r="H12" s="78">
        <v>69.599999999999994</v>
      </c>
      <c r="I12" s="78">
        <v>69.599999999999994</v>
      </c>
      <c r="J12" s="78">
        <v>99999</v>
      </c>
      <c r="K12" s="79">
        <v>15.5</v>
      </c>
      <c r="L12" s="103" t="s">
        <v>41</v>
      </c>
      <c r="M12" s="99"/>
      <c r="N12" s="132">
        <f>J12/J21%</f>
        <v>15.475816473552339</v>
      </c>
      <c r="Q12" s="40"/>
    </row>
    <row r="13" spans="1:17" x14ac:dyDescent="0.25">
      <c r="A13" s="11" t="s">
        <v>42</v>
      </c>
      <c r="B13" s="78">
        <v>1586014</v>
      </c>
      <c r="C13" s="78">
        <v>182186</v>
      </c>
      <c r="D13" s="78">
        <v>96569</v>
      </c>
      <c r="E13" s="78">
        <v>53437</v>
      </c>
      <c r="F13" s="78">
        <v>1253822</v>
      </c>
      <c r="G13" s="78">
        <v>1307259</v>
      </c>
      <c r="H13" s="78">
        <v>69.400000000000006</v>
      </c>
      <c r="I13" s="78">
        <v>66.599999999999994</v>
      </c>
      <c r="J13" s="78">
        <v>87004</v>
      </c>
      <c r="K13" s="79">
        <v>13.5</v>
      </c>
      <c r="L13" s="103" t="s">
        <v>43</v>
      </c>
      <c r="M13" s="99"/>
      <c r="N13" s="132">
        <f>J13/J21%</f>
        <v>13.464714011789594</v>
      </c>
      <c r="Q13" s="40"/>
    </row>
    <row r="14" spans="1:17" x14ac:dyDescent="0.25">
      <c r="A14" s="11" t="s">
        <v>44</v>
      </c>
      <c r="B14" s="78">
        <v>868316</v>
      </c>
      <c r="C14" s="78">
        <v>175080</v>
      </c>
      <c r="D14" s="78">
        <v>132712</v>
      </c>
      <c r="E14" s="78">
        <v>1938</v>
      </c>
      <c r="F14" s="78">
        <v>558586</v>
      </c>
      <c r="G14" s="78">
        <v>560524</v>
      </c>
      <c r="H14" s="79">
        <v>81.599999999999994</v>
      </c>
      <c r="I14" s="79">
        <v>81.3</v>
      </c>
      <c r="J14" s="78">
        <v>45594</v>
      </c>
      <c r="K14" s="79">
        <v>7.1</v>
      </c>
      <c r="L14" s="103" t="s">
        <v>45</v>
      </c>
      <c r="M14" s="99"/>
      <c r="N14" s="132">
        <f>J14/J21%</f>
        <v>7.0561143240946942</v>
      </c>
      <c r="Q14" s="40"/>
    </row>
    <row r="15" spans="1:17" x14ac:dyDescent="0.25">
      <c r="A15" s="11" t="s">
        <v>46</v>
      </c>
      <c r="B15" s="78">
        <v>573978</v>
      </c>
      <c r="C15" s="78">
        <v>55518</v>
      </c>
      <c r="D15" s="78">
        <v>25508</v>
      </c>
      <c r="E15" s="78">
        <v>23452</v>
      </c>
      <c r="F15" s="78">
        <v>469500</v>
      </c>
      <c r="G15" s="78">
        <v>492952</v>
      </c>
      <c r="H15" s="78">
        <v>71.8</v>
      </c>
      <c r="I15" s="79">
        <v>68.400000000000006</v>
      </c>
      <c r="J15" s="78">
        <v>33724</v>
      </c>
      <c r="K15" s="79">
        <v>5.2</v>
      </c>
      <c r="L15" s="103" t="s">
        <v>47</v>
      </c>
      <c r="M15" s="99"/>
      <c r="N15" s="132">
        <f>J15/J21%</f>
        <v>5.219116538706178</v>
      </c>
      <c r="Q15" s="41"/>
    </row>
    <row r="16" spans="1:17" x14ac:dyDescent="0.25">
      <c r="A16" s="11" t="s">
        <v>48</v>
      </c>
      <c r="B16" s="78">
        <v>1320708</v>
      </c>
      <c r="C16" s="78">
        <v>228568</v>
      </c>
      <c r="D16" s="78">
        <v>513184</v>
      </c>
      <c r="E16" s="78">
        <v>1289</v>
      </c>
      <c r="F16" s="78">
        <v>577667</v>
      </c>
      <c r="G16" s="78">
        <v>578956</v>
      </c>
      <c r="H16" s="78">
        <v>69.400000000000006</v>
      </c>
      <c r="I16" s="78">
        <v>69.2</v>
      </c>
      <c r="J16" s="78">
        <v>40072</v>
      </c>
      <c r="K16" s="79">
        <v>6.2</v>
      </c>
      <c r="L16" s="103" t="s">
        <v>49</v>
      </c>
      <c r="M16" s="99"/>
      <c r="N16" s="132">
        <f>J16/J21%</f>
        <v>6.2015311925938192</v>
      </c>
      <c r="Q16" s="40"/>
    </row>
    <row r="17" spans="1:17" ht="17.25" customHeight="1" x14ac:dyDescent="0.25">
      <c r="A17" s="11" t="s">
        <v>50</v>
      </c>
      <c r="B17" s="78">
        <v>1003870</v>
      </c>
      <c r="C17" s="78">
        <v>227874</v>
      </c>
      <c r="D17" s="78">
        <v>204178</v>
      </c>
      <c r="E17" s="78">
        <v>37055</v>
      </c>
      <c r="F17" s="78">
        <v>534763</v>
      </c>
      <c r="G17" s="78">
        <v>571818</v>
      </c>
      <c r="H17" s="78">
        <v>58.3</v>
      </c>
      <c r="I17" s="78">
        <v>54.5</v>
      </c>
      <c r="J17" s="78">
        <v>31155</v>
      </c>
      <c r="K17" s="79">
        <v>4.8</v>
      </c>
      <c r="L17" s="103" t="s">
        <v>51</v>
      </c>
      <c r="M17" s="99"/>
      <c r="N17" s="132">
        <f>J17/J21%</f>
        <v>4.8215388377236081</v>
      </c>
      <c r="Q17" s="40"/>
    </row>
    <row r="18" spans="1:17" x14ac:dyDescent="0.25">
      <c r="A18" s="11" t="s">
        <v>52</v>
      </c>
      <c r="B18" s="78">
        <v>1030128</v>
      </c>
      <c r="C18" s="78">
        <v>211362</v>
      </c>
      <c r="D18" s="78">
        <v>93033</v>
      </c>
      <c r="E18" s="78">
        <v>36067</v>
      </c>
      <c r="F18" s="78">
        <v>689666</v>
      </c>
      <c r="G18" s="78">
        <v>725733</v>
      </c>
      <c r="H18" s="79">
        <v>66.900000000000006</v>
      </c>
      <c r="I18" s="79">
        <v>63.6</v>
      </c>
      <c r="J18" s="78">
        <v>46141</v>
      </c>
      <c r="K18" s="79">
        <v>7.1</v>
      </c>
      <c r="L18" s="103" t="s">
        <v>53</v>
      </c>
      <c r="M18" s="99"/>
      <c r="N18" s="132">
        <f>J18/J21%</f>
        <v>7.1407678867406519</v>
      </c>
      <c r="Q18" s="40"/>
    </row>
    <row r="19" spans="1:17" x14ac:dyDescent="0.25">
      <c r="A19" s="11" t="s">
        <v>54</v>
      </c>
      <c r="B19" s="78">
        <v>217297</v>
      </c>
      <c r="C19" s="78">
        <v>31652</v>
      </c>
      <c r="D19" s="78">
        <v>14494</v>
      </c>
      <c r="E19" s="78">
        <v>3619</v>
      </c>
      <c r="F19" s="78">
        <v>167532</v>
      </c>
      <c r="G19" s="78">
        <v>171151</v>
      </c>
      <c r="H19" s="79">
        <v>51.5</v>
      </c>
      <c r="I19" s="78">
        <v>50.4</v>
      </c>
      <c r="J19" s="78">
        <v>8626</v>
      </c>
      <c r="K19" s="79">
        <v>1.3</v>
      </c>
      <c r="L19" s="103" t="s">
        <v>55</v>
      </c>
      <c r="M19" s="99"/>
      <c r="N19" s="132">
        <f>J19/J21%</f>
        <v>1.3349572785814106</v>
      </c>
      <c r="Q19" s="40"/>
    </row>
    <row r="20" spans="1:17" x14ac:dyDescent="0.25">
      <c r="A20" s="11" t="s">
        <v>56</v>
      </c>
      <c r="B20" s="78">
        <v>1217984</v>
      </c>
      <c r="C20" s="78">
        <v>190781</v>
      </c>
      <c r="D20" s="78">
        <v>162568</v>
      </c>
      <c r="E20" s="78">
        <v>61002</v>
      </c>
      <c r="F20" s="78">
        <v>803633</v>
      </c>
      <c r="G20" s="78">
        <v>864635</v>
      </c>
      <c r="H20" s="79">
        <v>47.1</v>
      </c>
      <c r="I20" s="78">
        <v>43.7</v>
      </c>
      <c r="J20" s="78">
        <v>37816</v>
      </c>
      <c r="K20" s="79">
        <v>5.9</v>
      </c>
      <c r="L20" s="103" t="s">
        <v>57</v>
      </c>
      <c r="M20" s="99"/>
      <c r="N20" s="132">
        <f>J20/J21%</f>
        <v>5.8523932815713682</v>
      </c>
      <c r="Q20" s="40"/>
    </row>
    <row r="21" spans="1:17" ht="25.5" x14ac:dyDescent="0.25">
      <c r="A21" s="11" t="s">
        <v>58</v>
      </c>
      <c r="B21" s="78">
        <v>14649852</v>
      </c>
      <c r="C21" s="78">
        <v>2298942</v>
      </c>
      <c r="D21" s="78">
        <v>2437063</v>
      </c>
      <c r="E21" s="78">
        <v>220636</v>
      </c>
      <c r="F21" s="78">
        <v>9693211</v>
      </c>
      <c r="G21" s="78">
        <v>9913847</v>
      </c>
      <c r="H21" s="78">
        <v>66.7</v>
      </c>
      <c r="I21" s="78">
        <v>65.2</v>
      </c>
      <c r="J21" s="136">
        <v>646163</v>
      </c>
      <c r="K21" s="137">
        <f>SUM(K10:K20)</f>
        <v>100</v>
      </c>
      <c r="L21" s="103" t="s">
        <v>59</v>
      </c>
      <c r="M21" s="99"/>
      <c r="N21" s="139">
        <f>SUM(N10:N20)</f>
        <v>99.999999999999986</v>
      </c>
      <c r="Q21" s="40"/>
    </row>
    <row r="22" spans="1:17" x14ac:dyDescent="0.25">
      <c r="A22" s="95" t="s">
        <v>60</v>
      </c>
      <c r="B22" s="78">
        <v>489224</v>
      </c>
      <c r="C22" s="78">
        <v>29835</v>
      </c>
      <c r="D22" s="78">
        <v>8871</v>
      </c>
      <c r="E22" s="107" t="s">
        <v>166</v>
      </c>
      <c r="F22" s="78">
        <v>450518</v>
      </c>
      <c r="G22" s="78">
        <v>450518</v>
      </c>
      <c r="H22" s="148"/>
      <c r="I22" s="148"/>
      <c r="J22" s="149"/>
      <c r="K22" s="149"/>
      <c r="L22" s="103" t="s">
        <v>61</v>
      </c>
      <c r="M22" s="99"/>
      <c r="Q22" s="40"/>
    </row>
    <row r="23" spans="1:17" ht="25.5" x14ac:dyDescent="0.25">
      <c r="A23" s="95" t="s">
        <v>62</v>
      </c>
      <c r="B23" s="78">
        <v>15139076</v>
      </c>
      <c r="C23" s="78">
        <v>2328777</v>
      </c>
      <c r="D23" s="78">
        <v>2445934</v>
      </c>
      <c r="E23" s="78">
        <v>220636</v>
      </c>
      <c r="F23" s="78">
        <v>10143729</v>
      </c>
      <c r="G23" s="78">
        <v>10364365</v>
      </c>
      <c r="H23" s="78">
        <v>66.7</v>
      </c>
      <c r="I23" s="78">
        <v>65.2</v>
      </c>
      <c r="J23" s="136">
        <v>646163</v>
      </c>
      <c r="K23" s="137">
        <f>SUM(K21:K22)</f>
        <v>100</v>
      </c>
      <c r="L23" s="103" t="s">
        <v>20</v>
      </c>
      <c r="M23" s="99"/>
    </row>
    <row r="24" spans="1:17" x14ac:dyDescent="0.25">
      <c r="A24" s="99"/>
      <c r="B24" s="99"/>
      <c r="C24" s="99"/>
      <c r="D24" s="99"/>
      <c r="E24" s="104"/>
      <c r="F24" s="99"/>
      <c r="G24" s="99"/>
      <c r="H24" s="99"/>
      <c r="I24" s="99"/>
      <c r="J24" s="99"/>
      <c r="K24" s="99"/>
      <c r="L24" s="99"/>
      <c r="M24" s="99"/>
    </row>
    <row r="25" spans="1:17" ht="15" customHeight="1" x14ac:dyDescent="0.25">
      <c r="A25" s="171" t="s">
        <v>188</v>
      </c>
      <c r="B25" s="171"/>
      <c r="C25" s="171"/>
      <c r="D25" s="171"/>
      <c r="E25" s="171"/>
      <c r="F25" s="99"/>
      <c r="G25" s="99"/>
      <c r="H25" s="99"/>
      <c r="I25" s="99"/>
      <c r="J25" s="99"/>
      <c r="K25" s="99"/>
      <c r="L25" s="99"/>
      <c r="M25" s="99"/>
    </row>
    <row r="26" spans="1:17" x14ac:dyDescent="0.2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</row>
    <row r="27" spans="1:17" x14ac:dyDescent="0.25">
      <c r="G27" s="170"/>
      <c r="H27" s="170"/>
    </row>
  </sheetData>
  <mergeCells count="16">
    <mergeCell ref="L6:L9"/>
    <mergeCell ref="C6:C8"/>
    <mergeCell ref="D6:D7"/>
    <mergeCell ref="J6:J8"/>
    <mergeCell ref="K6:K8"/>
    <mergeCell ref="E6:G6"/>
    <mergeCell ref="E7:G7"/>
    <mergeCell ref="H6:I6"/>
    <mergeCell ref="H7:I7"/>
    <mergeCell ref="G27:H27"/>
    <mergeCell ref="A25:E25"/>
    <mergeCell ref="B2:K2"/>
    <mergeCell ref="B3:K3"/>
    <mergeCell ref="D8:D9"/>
    <mergeCell ref="B6:B7"/>
    <mergeCell ref="A6:A9"/>
  </mergeCells>
  <printOptions horizontalCentered="1" verticalCentered="1"/>
  <pageMargins left="0.70866141732283505" right="0.70866141732283505" top="0.74803149606299202" bottom="0.64" header="0.31496062992126" footer="0.31496062992126"/>
  <pageSetup paperSize="9" scale="95" orientation="landscape" r:id="rId1"/>
  <headerFooter>
    <oddFooter>&amp;L6&amp;Rمديرية الاحصاء الزراعي/ الجهاز المركزي للاحصاء/ العراق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rightToLeft="1" topLeftCell="A4" zoomScaleNormal="100" workbookViewId="0">
      <selection activeCell="F5" sqref="F5"/>
    </sheetView>
  </sheetViews>
  <sheetFormatPr defaultRowHeight="15" x14ac:dyDescent="0.25"/>
  <sheetData>
    <row r="1" spans="1:16" x14ac:dyDescent="0.25">
      <c r="A1" s="168" t="s">
        <v>144</v>
      </c>
      <c r="B1" s="168"/>
      <c r="C1" s="168"/>
      <c r="D1" s="168"/>
      <c r="E1" s="168"/>
      <c r="F1" s="168"/>
      <c r="G1" s="168"/>
      <c r="H1" s="168"/>
    </row>
    <row r="2" spans="1:16" ht="15.75" x14ac:dyDescent="0.25">
      <c r="A2" s="168" t="s">
        <v>192</v>
      </c>
      <c r="B2" s="168"/>
      <c r="C2" s="168"/>
      <c r="D2" s="168"/>
      <c r="E2" s="168"/>
      <c r="F2" s="168"/>
      <c r="G2" s="168"/>
      <c r="H2" s="168"/>
      <c r="O2" t="s">
        <v>36</v>
      </c>
      <c r="P2">
        <v>85439</v>
      </c>
    </row>
    <row r="3" spans="1:16" x14ac:dyDescent="0.25">
      <c r="A3" s="168" t="s">
        <v>193</v>
      </c>
      <c r="B3" s="168"/>
      <c r="C3" s="168"/>
      <c r="D3" s="168"/>
      <c r="E3" s="168"/>
      <c r="F3" s="168"/>
      <c r="G3" s="168"/>
      <c r="H3" s="168"/>
      <c r="O3" t="s">
        <v>38</v>
      </c>
      <c r="P3">
        <v>130593</v>
      </c>
    </row>
    <row r="4" spans="1:16" x14ac:dyDescent="0.25">
      <c r="O4" t="s">
        <v>40</v>
      </c>
      <c r="P4">
        <v>99999</v>
      </c>
    </row>
    <row r="5" spans="1:16" x14ac:dyDescent="0.25">
      <c r="H5" s="6"/>
      <c r="O5" t="s">
        <v>42</v>
      </c>
      <c r="P5">
        <v>87004</v>
      </c>
    </row>
    <row r="6" spans="1:16" x14ac:dyDescent="0.25">
      <c r="O6" t="s">
        <v>44</v>
      </c>
      <c r="P6">
        <v>45594</v>
      </c>
    </row>
    <row r="7" spans="1:16" x14ac:dyDescent="0.25">
      <c r="O7" t="s">
        <v>46</v>
      </c>
      <c r="P7">
        <v>33724</v>
      </c>
    </row>
    <row r="8" spans="1:16" x14ac:dyDescent="0.25">
      <c r="O8" t="s">
        <v>48</v>
      </c>
      <c r="P8">
        <v>40072</v>
      </c>
    </row>
    <row r="9" spans="1:16" x14ac:dyDescent="0.25">
      <c r="O9" t="s">
        <v>50</v>
      </c>
      <c r="P9">
        <v>31155</v>
      </c>
    </row>
    <row r="10" spans="1:16" x14ac:dyDescent="0.25">
      <c r="O10" t="s">
        <v>52</v>
      </c>
      <c r="P10">
        <v>46141</v>
      </c>
    </row>
    <row r="11" spans="1:16" x14ac:dyDescent="0.25">
      <c r="O11" t="s">
        <v>54</v>
      </c>
      <c r="P11">
        <v>8626</v>
      </c>
    </row>
    <row r="12" spans="1:16" x14ac:dyDescent="0.25">
      <c r="O12" t="s">
        <v>56</v>
      </c>
      <c r="P12">
        <v>37816</v>
      </c>
    </row>
    <row r="22" spans="1:14" ht="24" customHeight="1" x14ac:dyDescent="0.25"/>
    <row r="23" spans="1:14" x14ac:dyDescent="0.25">
      <c r="A23" s="168" t="s">
        <v>145</v>
      </c>
      <c r="B23" s="168"/>
      <c r="C23" s="168"/>
      <c r="D23" s="168"/>
      <c r="E23" s="168"/>
      <c r="F23" s="168"/>
      <c r="G23" s="168"/>
      <c r="H23" s="168"/>
    </row>
    <row r="24" spans="1:14" ht="15.75" x14ac:dyDescent="0.25">
      <c r="A24" s="168" t="s">
        <v>194</v>
      </c>
      <c r="B24" s="168"/>
      <c r="C24" s="168"/>
      <c r="D24" s="168"/>
      <c r="E24" s="168"/>
      <c r="F24" s="168"/>
      <c r="G24" s="168"/>
      <c r="H24" s="168"/>
    </row>
    <row r="25" spans="1:14" x14ac:dyDescent="0.25">
      <c r="A25" s="190" t="s">
        <v>195</v>
      </c>
      <c r="B25" s="190"/>
      <c r="C25" s="190"/>
      <c r="D25" s="190"/>
      <c r="E25" s="190"/>
      <c r="F25" s="190"/>
      <c r="G25" s="190"/>
      <c r="H25" s="190"/>
    </row>
    <row r="26" spans="1:14" x14ac:dyDescent="0.25">
      <c r="H26" s="39"/>
      <c r="M26" t="s">
        <v>36</v>
      </c>
      <c r="N26">
        <v>61.4</v>
      </c>
    </row>
    <row r="27" spans="1:14" x14ac:dyDescent="0.25">
      <c r="M27" t="s">
        <v>38</v>
      </c>
      <c r="N27">
        <v>72.099999999999994</v>
      </c>
    </row>
    <row r="28" spans="1:14" x14ac:dyDescent="0.25">
      <c r="M28" t="s">
        <v>40</v>
      </c>
      <c r="N28">
        <v>69.599999999999994</v>
      </c>
    </row>
    <row r="29" spans="1:14" x14ac:dyDescent="0.25">
      <c r="M29" t="s">
        <v>42</v>
      </c>
      <c r="N29">
        <v>69.400000000000006</v>
      </c>
    </row>
    <row r="30" spans="1:14" x14ac:dyDescent="0.25">
      <c r="M30" t="s">
        <v>44</v>
      </c>
      <c r="N30">
        <v>81.599999999999994</v>
      </c>
    </row>
    <row r="31" spans="1:14" x14ac:dyDescent="0.25">
      <c r="M31" t="s">
        <v>46</v>
      </c>
      <c r="N31" s="82">
        <v>71.8</v>
      </c>
    </row>
    <row r="32" spans="1:14" x14ac:dyDescent="0.25">
      <c r="M32" t="s">
        <v>48</v>
      </c>
      <c r="N32">
        <v>69.400000000000006</v>
      </c>
    </row>
    <row r="33" spans="13:14" x14ac:dyDescent="0.25">
      <c r="M33" t="s">
        <v>50</v>
      </c>
      <c r="N33">
        <v>58.4</v>
      </c>
    </row>
    <row r="34" spans="13:14" x14ac:dyDescent="0.25">
      <c r="M34" t="s">
        <v>52</v>
      </c>
      <c r="N34">
        <v>66.900000000000006</v>
      </c>
    </row>
    <row r="35" spans="13:14" x14ac:dyDescent="0.25">
      <c r="M35" t="s">
        <v>54</v>
      </c>
      <c r="N35">
        <v>51.5</v>
      </c>
    </row>
    <row r="36" spans="13:14" x14ac:dyDescent="0.25">
      <c r="M36" t="s">
        <v>56</v>
      </c>
      <c r="N36">
        <v>47.1</v>
      </c>
    </row>
  </sheetData>
  <mergeCells count="6">
    <mergeCell ref="A25:H25"/>
    <mergeCell ref="A1:H1"/>
    <mergeCell ref="A2:H2"/>
    <mergeCell ref="A3:H3"/>
    <mergeCell ref="A23:H23"/>
    <mergeCell ref="A24:H24"/>
  </mergeCells>
  <printOptions horizontalCentered="1"/>
  <pageMargins left="1.1599999999999999" right="0.82" top="0.75" bottom="0.75" header="0.3" footer="0.3"/>
  <pageSetup paperSize="9" orientation="portrait" r:id="rId1"/>
  <headerFooter scaleWithDoc="0">
    <oddFooter>&amp;L7&amp;Rمديرية الاحصاء الزراعي/ الجهاز المركزي للاحصاء/ العراق</oddFooter>
  </headerFooter>
  <colBreaks count="1" manualBreakCount="1">
    <brk id="8" max="4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view="pageBreakPreview" zoomScale="60" zoomScaleNormal="100" workbookViewId="0">
      <selection activeCell="T15" sqref="T15"/>
    </sheetView>
  </sheetViews>
  <sheetFormatPr defaultRowHeight="15" x14ac:dyDescent="0.25"/>
  <sheetData/>
  <pageMargins left="0.7" right="0.7" top="0.75" bottom="0.75" header="0.3" footer="0.3"/>
  <pageSetup paperSize="9" scale="84" orientation="landscape" verticalDpi="0" r:id="rId1"/>
  <headerFooter>
    <oddFooter>&amp;L8&amp;Rمديرية الاحصاء الزراعي/ الجهاز المركزي للاحصاء/ العراق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7"/>
  <sheetViews>
    <sheetView rightToLeft="1" topLeftCell="A4" zoomScaleNormal="100" workbookViewId="0">
      <selection activeCell="I22" sqref="I22"/>
    </sheetView>
  </sheetViews>
  <sheetFormatPr defaultRowHeight="15" x14ac:dyDescent="0.25"/>
  <cols>
    <col min="1" max="1" width="7.5703125" customWidth="1"/>
    <col min="2" max="2" width="10.140625" bestFit="1" customWidth="1"/>
    <col min="3" max="3" width="8.28515625" customWidth="1"/>
    <col min="4" max="4" width="9.28515625" bestFit="1" customWidth="1"/>
    <col min="5" max="6" width="10.140625" customWidth="1"/>
    <col min="7" max="7" width="9.28515625" customWidth="1"/>
    <col min="8" max="8" width="9.85546875" customWidth="1"/>
    <col min="9" max="9" width="9.7109375" customWidth="1"/>
    <col min="10" max="10" width="10.42578125" customWidth="1"/>
    <col min="15" max="15" width="11.85546875" customWidth="1"/>
  </cols>
  <sheetData>
    <row r="2" spans="1:20" ht="15.75" x14ac:dyDescent="0.25">
      <c r="A2" s="64"/>
      <c r="B2" s="194" t="s">
        <v>169</v>
      </c>
      <c r="C2" s="194"/>
      <c r="D2" s="194"/>
      <c r="E2" s="194"/>
      <c r="F2" s="194"/>
      <c r="G2" s="194"/>
      <c r="H2" s="194"/>
      <c r="I2" s="194"/>
      <c r="J2" s="194"/>
      <c r="K2" s="194"/>
      <c r="L2" s="65"/>
    </row>
    <row r="3" spans="1:20" ht="15" customHeight="1" x14ac:dyDescent="0.25">
      <c r="A3" s="64"/>
      <c r="B3" s="203" t="s">
        <v>175</v>
      </c>
      <c r="C3" s="203"/>
      <c r="D3" s="203"/>
      <c r="E3" s="203"/>
      <c r="F3" s="203"/>
      <c r="G3" s="203"/>
      <c r="H3" s="203"/>
      <c r="I3" s="203"/>
      <c r="J3" s="203"/>
      <c r="K3" s="203"/>
      <c r="L3" s="66"/>
    </row>
    <row r="4" spans="1:20" ht="15.75" x14ac:dyDescent="0.25">
      <c r="A4" s="110" t="s">
        <v>87</v>
      </c>
      <c r="B4" s="111"/>
      <c r="C4" s="64"/>
      <c r="D4" s="64"/>
      <c r="E4" s="64"/>
      <c r="F4" s="67"/>
      <c r="G4" s="64"/>
      <c r="H4" s="64"/>
      <c r="I4" s="64"/>
      <c r="J4" s="64"/>
      <c r="K4" s="64"/>
      <c r="L4" s="109" t="s">
        <v>88</v>
      </c>
      <c r="M4" s="112"/>
    </row>
    <row r="5" spans="1:20" ht="30.75" customHeight="1" x14ac:dyDescent="0.25">
      <c r="A5" s="191" t="s">
        <v>1</v>
      </c>
      <c r="B5" s="196" t="s">
        <v>19</v>
      </c>
      <c r="C5" s="196" t="s">
        <v>22</v>
      </c>
      <c r="D5" s="195" t="s">
        <v>173</v>
      </c>
      <c r="E5" s="201" t="s">
        <v>23</v>
      </c>
      <c r="F5" s="208"/>
      <c r="G5" s="191"/>
      <c r="H5" s="201" t="s">
        <v>84</v>
      </c>
      <c r="I5" s="191"/>
      <c r="J5" s="196" t="s">
        <v>85</v>
      </c>
      <c r="K5" s="196" t="s">
        <v>86</v>
      </c>
      <c r="L5" s="201" t="s">
        <v>70</v>
      </c>
    </row>
    <row r="6" spans="1:20" ht="30.75" customHeight="1" x14ac:dyDescent="0.25">
      <c r="A6" s="192"/>
      <c r="B6" s="197"/>
      <c r="C6" s="197"/>
      <c r="D6" s="196"/>
      <c r="E6" s="202" t="s">
        <v>69</v>
      </c>
      <c r="F6" s="207"/>
      <c r="G6" s="192"/>
      <c r="H6" s="202" t="s">
        <v>189</v>
      </c>
      <c r="I6" s="192"/>
      <c r="J6" s="197"/>
      <c r="K6" s="197"/>
      <c r="L6" s="202"/>
    </row>
    <row r="7" spans="1:20" ht="30.75" customHeight="1" x14ac:dyDescent="0.25">
      <c r="A7" s="192"/>
      <c r="B7" s="197" t="s">
        <v>68</v>
      </c>
      <c r="C7" s="197"/>
      <c r="D7" s="197" t="s">
        <v>174</v>
      </c>
      <c r="E7" s="63" t="s">
        <v>27</v>
      </c>
      <c r="F7" s="63" t="s">
        <v>29</v>
      </c>
      <c r="G7" s="63" t="s">
        <v>31</v>
      </c>
      <c r="H7" s="63" t="s">
        <v>29</v>
      </c>
      <c r="I7" s="63" t="s">
        <v>34</v>
      </c>
      <c r="J7" s="199" t="s">
        <v>64</v>
      </c>
      <c r="K7" s="197"/>
      <c r="L7" s="202"/>
    </row>
    <row r="8" spans="1:20" ht="39" customHeight="1" x14ac:dyDescent="0.25">
      <c r="A8" s="192"/>
      <c r="B8" s="198"/>
      <c r="C8" s="197"/>
      <c r="D8" s="198"/>
      <c r="E8" s="59" t="s">
        <v>28</v>
      </c>
      <c r="F8" s="59" t="s">
        <v>30</v>
      </c>
      <c r="G8" s="59" t="s">
        <v>20</v>
      </c>
      <c r="H8" s="59" t="s">
        <v>30</v>
      </c>
      <c r="I8" s="59" t="s">
        <v>35</v>
      </c>
      <c r="J8" s="200"/>
      <c r="K8" s="198"/>
      <c r="L8" s="202"/>
      <c r="O8" s="21"/>
    </row>
    <row r="9" spans="1:20" x14ac:dyDescent="0.25">
      <c r="A9" s="62" t="s">
        <v>3</v>
      </c>
      <c r="B9" s="72">
        <v>5650546</v>
      </c>
      <c r="C9" s="72">
        <v>585700</v>
      </c>
      <c r="D9" s="72">
        <v>197617</v>
      </c>
      <c r="E9" s="72">
        <v>115027</v>
      </c>
      <c r="F9" s="72">
        <v>4752202</v>
      </c>
      <c r="G9" s="72">
        <v>4867229</v>
      </c>
      <c r="H9" s="87">
        <v>74</v>
      </c>
      <c r="I9" s="72">
        <v>72.2</v>
      </c>
      <c r="J9" s="72">
        <v>351558</v>
      </c>
      <c r="K9" s="75">
        <v>54.4</v>
      </c>
      <c r="L9" s="60" t="s">
        <v>71</v>
      </c>
      <c r="O9">
        <f>J9/J16%</f>
        <v>54.407014948240615</v>
      </c>
    </row>
    <row r="10" spans="1:20" x14ac:dyDescent="0.25">
      <c r="A10" s="62" t="s">
        <v>72</v>
      </c>
      <c r="B10" s="72">
        <v>1539693</v>
      </c>
      <c r="C10" s="72">
        <v>267571</v>
      </c>
      <c r="D10" s="72">
        <v>207600</v>
      </c>
      <c r="E10" s="113" t="s">
        <v>166</v>
      </c>
      <c r="F10" s="72">
        <v>1064522</v>
      </c>
      <c r="G10" s="72">
        <v>1064522</v>
      </c>
      <c r="H10" s="72">
        <v>64.3</v>
      </c>
      <c r="I10" s="72">
        <v>64.3</v>
      </c>
      <c r="J10" s="72">
        <v>68415</v>
      </c>
      <c r="K10" s="75">
        <v>10.6</v>
      </c>
      <c r="L10" s="60" t="s">
        <v>73</v>
      </c>
      <c r="O10">
        <f>J10/J16%</f>
        <v>10.587885719238026</v>
      </c>
    </row>
    <row r="11" spans="1:20" x14ac:dyDescent="0.25">
      <c r="A11" s="62" t="s">
        <v>74</v>
      </c>
      <c r="B11" s="72">
        <v>1395959</v>
      </c>
      <c r="C11" s="72">
        <v>293727</v>
      </c>
      <c r="D11" s="72">
        <v>551398</v>
      </c>
      <c r="E11" s="72">
        <v>37826</v>
      </c>
      <c r="F11" s="72">
        <v>513008</v>
      </c>
      <c r="G11" s="72">
        <v>550834</v>
      </c>
      <c r="H11" s="72">
        <v>51.9</v>
      </c>
      <c r="I11" s="72">
        <v>48.3</v>
      </c>
      <c r="J11" s="72">
        <v>26625</v>
      </c>
      <c r="K11" s="75">
        <v>4.0999999999999996</v>
      </c>
      <c r="L11" s="60" t="s">
        <v>75</v>
      </c>
      <c r="O11">
        <f>J11/J16%</f>
        <v>4.120477340856719</v>
      </c>
    </row>
    <row r="12" spans="1:20" x14ac:dyDescent="0.25">
      <c r="A12" s="62" t="s">
        <v>76</v>
      </c>
      <c r="B12" s="72">
        <v>782610</v>
      </c>
      <c r="C12" s="72">
        <v>145433</v>
      </c>
      <c r="D12" s="72">
        <v>81114</v>
      </c>
      <c r="E12" s="72">
        <v>19693</v>
      </c>
      <c r="F12" s="72">
        <v>536370</v>
      </c>
      <c r="G12" s="72">
        <v>556063</v>
      </c>
      <c r="H12" s="72">
        <v>64.3</v>
      </c>
      <c r="I12" s="72">
        <v>62.1</v>
      </c>
      <c r="J12" s="72">
        <v>34505</v>
      </c>
      <c r="K12" s="75">
        <v>5.3</v>
      </c>
      <c r="L12" s="60" t="s">
        <v>77</v>
      </c>
      <c r="O12">
        <f>J12/J16%</f>
        <v>5.3399838740379746</v>
      </c>
    </row>
    <row r="13" spans="1:20" x14ac:dyDescent="0.25">
      <c r="A13" s="62" t="s">
        <v>78</v>
      </c>
      <c r="B13" s="72">
        <v>577640</v>
      </c>
      <c r="C13" s="72">
        <v>77984</v>
      </c>
      <c r="D13" s="72">
        <v>60656</v>
      </c>
      <c r="E13" s="72">
        <v>26157</v>
      </c>
      <c r="F13" s="72">
        <v>412843</v>
      </c>
      <c r="G13" s="72">
        <v>439000</v>
      </c>
      <c r="H13" s="72">
        <v>39.6</v>
      </c>
      <c r="I13" s="72">
        <v>37.299999999999997</v>
      </c>
      <c r="J13" s="72">
        <v>16368</v>
      </c>
      <c r="K13" s="75">
        <v>2.5</v>
      </c>
      <c r="L13" s="60" t="s">
        <v>79</v>
      </c>
      <c r="O13">
        <f>J13/J16%</f>
        <v>2.5331069714607612</v>
      </c>
      <c r="Q13" s="6"/>
      <c r="R13" s="6"/>
      <c r="S13" s="6"/>
      <c r="T13" s="6"/>
    </row>
    <row r="14" spans="1:20" x14ac:dyDescent="0.25">
      <c r="A14" s="62" t="s">
        <v>80</v>
      </c>
      <c r="B14" s="72">
        <v>1119980</v>
      </c>
      <c r="C14" s="72">
        <v>209362</v>
      </c>
      <c r="D14" s="72">
        <v>443011</v>
      </c>
      <c r="E14" s="72">
        <v>1684</v>
      </c>
      <c r="F14" s="72">
        <v>465923</v>
      </c>
      <c r="G14" s="72">
        <v>467607</v>
      </c>
      <c r="H14" s="72">
        <v>56.3</v>
      </c>
      <c r="I14" s="87">
        <v>56.1</v>
      </c>
      <c r="J14" s="72">
        <v>26215</v>
      </c>
      <c r="K14" s="75">
        <v>4.0999999999999996</v>
      </c>
      <c r="L14" s="60" t="s">
        <v>81</v>
      </c>
      <c r="O14">
        <f>J14/J16%</f>
        <v>4.0570258588003334</v>
      </c>
    </row>
    <row r="15" spans="1:20" x14ac:dyDescent="0.25">
      <c r="A15" s="62" t="s">
        <v>82</v>
      </c>
      <c r="B15" s="72">
        <v>3583424</v>
      </c>
      <c r="C15" s="72">
        <v>719165</v>
      </c>
      <c r="D15" s="72">
        <v>895667</v>
      </c>
      <c r="E15" s="72">
        <v>20249</v>
      </c>
      <c r="F15" s="72">
        <v>1948343</v>
      </c>
      <c r="G15" s="72">
        <v>1968592</v>
      </c>
      <c r="H15" s="72">
        <v>62.9</v>
      </c>
      <c r="I15" s="87">
        <v>62.2</v>
      </c>
      <c r="J15" s="72">
        <v>122477</v>
      </c>
      <c r="K15" s="75">
        <v>19</v>
      </c>
      <c r="L15" s="60" t="s">
        <v>83</v>
      </c>
      <c r="O15">
        <f>J15/J16%</f>
        <v>18.954505287365571</v>
      </c>
    </row>
    <row r="16" spans="1:20" ht="24.75" x14ac:dyDescent="0.25">
      <c r="A16" s="68" t="s">
        <v>159</v>
      </c>
      <c r="B16" s="73">
        <v>14649852</v>
      </c>
      <c r="C16" s="72">
        <v>2298942</v>
      </c>
      <c r="D16" s="72">
        <v>2437063</v>
      </c>
      <c r="E16" s="72">
        <v>220636</v>
      </c>
      <c r="F16" s="72">
        <v>9693211</v>
      </c>
      <c r="G16" s="72">
        <v>9913847</v>
      </c>
      <c r="H16" s="72">
        <v>66.7</v>
      </c>
      <c r="I16" s="87">
        <v>65.2</v>
      </c>
      <c r="J16" s="72">
        <v>646163</v>
      </c>
      <c r="K16" s="138">
        <f>SUM(K9:K15)</f>
        <v>99.999999999999986</v>
      </c>
      <c r="L16" s="61" t="s">
        <v>59</v>
      </c>
    </row>
    <row r="17" spans="1:12" x14ac:dyDescent="0.25">
      <c r="A17" s="69" t="s">
        <v>60</v>
      </c>
      <c r="B17" s="74">
        <v>489224</v>
      </c>
      <c r="C17" s="74">
        <v>29835</v>
      </c>
      <c r="D17" s="74">
        <v>8871</v>
      </c>
      <c r="E17" s="113" t="s">
        <v>166</v>
      </c>
      <c r="F17" s="74">
        <v>450518</v>
      </c>
      <c r="G17" s="74">
        <v>450518</v>
      </c>
      <c r="H17" s="147"/>
      <c r="I17" s="147"/>
      <c r="J17" s="147"/>
      <c r="K17" s="147"/>
      <c r="L17" s="61" t="s">
        <v>61</v>
      </c>
    </row>
    <row r="18" spans="1:12" x14ac:dyDescent="0.25">
      <c r="A18" s="62" t="s">
        <v>31</v>
      </c>
      <c r="B18" s="72">
        <v>15139076</v>
      </c>
      <c r="C18" s="72">
        <v>2328777</v>
      </c>
      <c r="D18" s="72">
        <v>2445934</v>
      </c>
      <c r="E18" s="72">
        <v>220636</v>
      </c>
      <c r="F18" s="72">
        <v>10143729</v>
      </c>
      <c r="G18" s="72">
        <v>10364365</v>
      </c>
      <c r="H18" s="72">
        <v>66.7</v>
      </c>
      <c r="I18" s="72">
        <v>65.2</v>
      </c>
      <c r="J18" s="72">
        <v>646163</v>
      </c>
      <c r="K18" s="75">
        <f>SUM(K16:K17)</f>
        <v>99.999999999999986</v>
      </c>
      <c r="L18" s="70" t="s">
        <v>20</v>
      </c>
    </row>
    <row r="19" spans="1:12" x14ac:dyDescent="0.25">
      <c r="A19" s="88" t="s">
        <v>185</v>
      </c>
      <c r="B19" s="88"/>
      <c r="C19" s="88"/>
    </row>
    <row r="21" spans="1:12" x14ac:dyDescent="0.25">
      <c r="E21" s="105"/>
      <c r="F21" s="105"/>
    </row>
    <row r="31" spans="1:12" ht="15.75" x14ac:dyDescent="0.25">
      <c r="A31" s="42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43"/>
    </row>
    <row r="32" spans="1:12" x14ac:dyDescent="0.25">
      <c r="A32" s="42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44"/>
    </row>
    <row r="33" spans="1:12" ht="18" customHeight="1" x14ac:dyDescent="0.25">
      <c r="A33" s="45"/>
      <c r="B33" s="42"/>
      <c r="C33" s="42"/>
      <c r="D33" s="42"/>
      <c r="E33" s="42"/>
      <c r="F33" s="46"/>
      <c r="G33" s="42"/>
      <c r="H33" s="42"/>
      <c r="I33" s="42"/>
      <c r="J33" s="42"/>
      <c r="K33" s="42"/>
      <c r="L33" s="45"/>
    </row>
    <row r="34" spans="1:12" ht="26.25" customHeight="1" x14ac:dyDescent="0.25">
      <c r="A34" s="193"/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ht="13.5" customHeight="1" x14ac:dyDescent="0.25">
      <c r="A35" s="193"/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</row>
    <row r="36" spans="1:12" x14ac:dyDescent="0.25">
      <c r="A36" s="193"/>
      <c r="B36" s="193"/>
      <c r="C36" s="193"/>
      <c r="D36" s="193"/>
      <c r="E36" s="47"/>
      <c r="F36" s="47"/>
      <c r="G36" s="47"/>
      <c r="H36" s="47"/>
      <c r="I36" s="47"/>
      <c r="J36" s="204"/>
      <c r="K36" s="193"/>
      <c r="L36" s="193"/>
    </row>
    <row r="37" spans="1:12" x14ac:dyDescent="0.25">
      <c r="A37" s="193"/>
      <c r="B37" s="193"/>
      <c r="C37" s="193"/>
      <c r="D37" s="193"/>
      <c r="E37" s="48"/>
      <c r="F37" s="48"/>
      <c r="G37" s="48"/>
      <c r="H37" s="48"/>
      <c r="I37" s="48"/>
      <c r="J37" s="204"/>
      <c r="K37" s="193"/>
      <c r="L37" s="193"/>
    </row>
    <row r="38" spans="1:12" x14ac:dyDescent="0.25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1"/>
      <c r="L38" s="52"/>
    </row>
    <row r="39" spans="1:12" x14ac:dyDescent="0.25">
      <c r="A39" s="49"/>
      <c r="B39" s="50"/>
      <c r="C39" s="50"/>
      <c r="D39" s="50"/>
      <c r="E39" s="53"/>
      <c r="F39" s="50"/>
      <c r="G39" s="50"/>
      <c r="H39" s="50"/>
      <c r="I39" s="50"/>
      <c r="J39" s="50"/>
      <c r="K39" s="51"/>
      <c r="L39" s="52"/>
    </row>
    <row r="40" spans="1:12" x14ac:dyDescent="0.25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2"/>
    </row>
    <row r="41" spans="1:12" x14ac:dyDescent="0.25">
      <c r="A41" s="49"/>
      <c r="B41" s="50"/>
      <c r="C41" s="50"/>
      <c r="D41" s="50"/>
      <c r="E41" s="50"/>
      <c r="F41" s="50"/>
      <c r="G41" s="50"/>
      <c r="H41" s="50"/>
      <c r="I41" s="50"/>
      <c r="J41" s="50"/>
      <c r="K41" s="51"/>
      <c r="L41" s="52"/>
    </row>
    <row r="42" spans="1:12" x14ac:dyDescent="0.25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2"/>
    </row>
    <row r="43" spans="1:12" x14ac:dyDescent="0.25">
      <c r="A43" s="49"/>
      <c r="B43" s="50"/>
      <c r="C43" s="50"/>
      <c r="D43" s="50"/>
      <c r="E43" s="50"/>
      <c r="F43" s="50"/>
      <c r="G43" s="50"/>
      <c r="H43" s="50"/>
      <c r="I43" s="50"/>
      <c r="J43" s="50"/>
      <c r="K43" s="51"/>
      <c r="L43" s="52"/>
    </row>
    <row r="44" spans="1:12" x14ac:dyDescent="0.25">
      <c r="A44" s="49"/>
      <c r="B44" s="50"/>
      <c r="C44" s="50"/>
      <c r="D44" s="50"/>
      <c r="E44" s="50"/>
      <c r="F44" s="50"/>
      <c r="G44" s="50"/>
      <c r="H44" s="50"/>
      <c r="I44" s="50"/>
      <c r="J44" s="50"/>
      <c r="K44" s="51"/>
      <c r="L44" s="52"/>
    </row>
    <row r="45" spans="1:12" x14ac:dyDescent="0.25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</row>
    <row r="46" spans="1:12" x14ac:dyDescent="0.25">
      <c r="A46" s="57"/>
      <c r="B46" s="58"/>
      <c r="C46" s="58"/>
      <c r="D46" s="58"/>
      <c r="E46" s="53"/>
      <c r="F46" s="58"/>
      <c r="G46" s="58"/>
      <c r="H46" s="53"/>
      <c r="I46" s="53"/>
      <c r="J46" s="53"/>
      <c r="K46" s="53"/>
      <c r="L46" s="56"/>
    </row>
    <row r="47" spans="1:12" x14ac:dyDescent="0.25">
      <c r="A47" s="49"/>
      <c r="B47" s="50"/>
      <c r="C47" s="50"/>
      <c r="D47" s="50"/>
      <c r="E47" s="50"/>
      <c r="F47" s="50"/>
      <c r="G47" s="50"/>
      <c r="H47" s="53"/>
      <c r="I47" s="53"/>
      <c r="J47" s="53"/>
      <c r="K47" s="53"/>
      <c r="L47" s="52"/>
    </row>
  </sheetData>
  <mergeCells count="32">
    <mergeCell ref="J36:J37"/>
    <mergeCell ref="L5:L8"/>
    <mergeCell ref="B31:K31"/>
    <mergeCell ref="B32:K32"/>
    <mergeCell ref="H34:I34"/>
    <mergeCell ref="J34:J35"/>
    <mergeCell ref="K34:K37"/>
    <mergeCell ref="L34:L37"/>
    <mergeCell ref="H35:I35"/>
    <mergeCell ref="E6:G6"/>
    <mergeCell ref="D36:D37"/>
    <mergeCell ref="E5:G5"/>
    <mergeCell ref="B36:B37"/>
    <mergeCell ref="C34:C37"/>
    <mergeCell ref="D34:D35"/>
    <mergeCell ref="E34:G34"/>
    <mergeCell ref="A5:A8"/>
    <mergeCell ref="A34:A37"/>
    <mergeCell ref="B34:B35"/>
    <mergeCell ref="E35:G35"/>
    <mergeCell ref="B2:K2"/>
    <mergeCell ref="D5:D6"/>
    <mergeCell ref="D7:D8"/>
    <mergeCell ref="B5:B6"/>
    <mergeCell ref="B7:B8"/>
    <mergeCell ref="J5:J6"/>
    <mergeCell ref="J7:J8"/>
    <mergeCell ref="K5:K8"/>
    <mergeCell ref="H5:I5"/>
    <mergeCell ref="H6:I6"/>
    <mergeCell ref="B3:K3"/>
    <mergeCell ref="C5:C8"/>
  </mergeCells>
  <printOptions horizontalCentered="1" verticalCentered="1"/>
  <pageMargins left="0.70866141732283505" right="1.2086614170000001" top="0.74803149606299202" bottom="0.74803149606299202" header="0.31496062992126" footer="0.31496062992126"/>
  <pageSetup paperSize="9" orientation="landscape" r:id="rId1"/>
  <headerFooter>
    <oddFooter>&amp;L9&amp;Rمديرية الاحصاء الزراعي/ الجهاز المركزي للاحصاء/ العراق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rightToLeft="1" tabSelected="1" view="pageBreakPreview" topLeftCell="A10" zoomScale="60" zoomScaleNormal="100" workbookViewId="0">
      <selection activeCell="A2" sqref="A2:I41"/>
    </sheetView>
  </sheetViews>
  <sheetFormatPr defaultRowHeight="15" x14ac:dyDescent="0.25"/>
  <cols>
    <col min="1" max="1" width="7.5703125" customWidth="1"/>
    <col min="3" max="3" width="8.28515625" customWidth="1"/>
    <col min="8" max="8" width="7.7109375" customWidth="1"/>
    <col min="9" max="9" width="4.140625" customWidth="1"/>
    <col min="10" max="10" width="10.42578125" customWidth="1"/>
  </cols>
  <sheetData>
    <row r="2" spans="1:9" x14ac:dyDescent="0.25">
      <c r="A2" s="168" t="s">
        <v>146</v>
      </c>
      <c r="B2" s="168"/>
      <c r="C2" s="168"/>
      <c r="D2" s="168"/>
      <c r="E2" s="168"/>
      <c r="F2" s="168"/>
      <c r="G2" s="168"/>
      <c r="H2" s="168"/>
      <c r="I2" s="168"/>
    </row>
    <row r="3" spans="1:9" ht="15.75" x14ac:dyDescent="0.25">
      <c r="A3" s="168" t="s">
        <v>200</v>
      </c>
      <c r="B3" s="168"/>
      <c r="C3" s="168"/>
      <c r="D3" s="168"/>
      <c r="E3" s="168"/>
      <c r="F3" s="168"/>
      <c r="G3" s="168"/>
      <c r="H3" s="168"/>
      <c r="I3" s="168"/>
    </row>
    <row r="4" spans="1:9" x14ac:dyDescent="0.25">
      <c r="A4" s="168" t="s">
        <v>201</v>
      </c>
      <c r="B4" s="168"/>
      <c r="C4" s="168"/>
      <c r="D4" s="168"/>
      <c r="E4" s="168"/>
      <c r="F4" s="168"/>
      <c r="G4" s="168"/>
      <c r="H4" s="168"/>
      <c r="I4" s="168"/>
    </row>
    <row r="23" spans="1:9" x14ac:dyDescent="0.25">
      <c r="A23" s="168" t="s">
        <v>147</v>
      </c>
      <c r="B23" s="168"/>
      <c r="C23" s="168"/>
      <c r="D23" s="168"/>
      <c r="E23" s="168"/>
      <c r="F23" s="168"/>
      <c r="G23" s="168"/>
      <c r="H23" s="168"/>
      <c r="I23" s="168"/>
    </row>
    <row r="24" spans="1:9" ht="15.75" x14ac:dyDescent="0.25">
      <c r="A24" s="168" t="s">
        <v>202</v>
      </c>
      <c r="B24" s="168"/>
      <c r="C24" s="168"/>
      <c r="D24" s="168"/>
      <c r="E24" s="168"/>
      <c r="F24" s="168"/>
      <c r="G24" s="168"/>
      <c r="H24" s="168"/>
      <c r="I24" s="168"/>
    </row>
    <row r="25" spans="1:9" x14ac:dyDescent="0.25">
      <c r="A25" s="168" t="s">
        <v>203</v>
      </c>
      <c r="B25" s="168"/>
      <c r="C25" s="168"/>
      <c r="D25" s="168"/>
      <c r="E25" s="168"/>
      <c r="F25" s="168"/>
      <c r="G25" s="168"/>
      <c r="H25" s="168"/>
      <c r="I25" s="168"/>
    </row>
    <row r="26" spans="1:9" x14ac:dyDescent="0.25">
      <c r="C26" s="38"/>
      <c r="H26" s="209"/>
      <c r="I26" s="209"/>
    </row>
  </sheetData>
  <mergeCells count="7">
    <mergeCell ref="A2:I2"/>
    <mergeCell ref="A3:I3"/>
    <mergeCell ref="A4:I4"/>
    <mergeCell ref="H26:I26"/>
    <mergeCell ref="A23:I23"/>
    <mergeCell ref="A24:I24"/>
    <mergeCell ref="A25:I25"/>
  </mergeCells>
  <printOptions horizontalCentered="1" verticalCentered="1"/>
  <pageMargins left="1.05" right="0.66" top="0.74803149606299202" bottom="0.74803149606299202" header="0.31496062992126" footer="0.31496062992126"/>
  <pageSetup paperSize="9" orientation="portrait" r:id="rId1"/>
  <headerFooter>
    <oddFooter>&amp;L10&amp;Rمديرية الاحصاء الزراعي/ الجهاز المركزي للاحصاء/ العراق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rightToLeft="1" view="pageBreakPreview" zoomScale="110" zoomScaleNormal="80" zoomScaleSheetLayoutView="110" workbookViewId="0">
      <selection activeCell="H14" sqref="H14"/>
    </sheetView>
  </sheetViews>
  <sheetFormatPr defaultRowHeight="15" x14ac:dyDescent="0.25"/>
  <cols>
    <col min="1" max="1" width="8" customWidth="1"/>
    <col min="2" max="2" width="7.85546875" customWidth="1"/>
    <col min="3" max="3" width="8.7109375" customWidth="1"/>
    <col min="4" max="4" width="7.5703125" customWidth="1"/>
    <col min="5" max="5" width="9.7109375" customWidth="1"/>
    <col min="6" max="6" width="7.28515625" customWidth="1"/>
    <col min="7" max="7" width="7.5703125" customWidth="1"/>
    <col min="8" max="9" width="8" customWidth="1"/>
    <col min="10" max="10" width="15.140625" customWidth="1"/>
  </cols>
  <sheetData>
    <row r="1" spans="1:12" ht="15.75" x14ac:dyDescent="0.25">
      <c r="A1" s="158" t="s">
        <v>170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2" x14ac:dyDescent="0.25">
      <c r="A2" s="190" t="s">
        <v>183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2" x14ac:dyDescent="0.25">
      <c r="A3" s="6" t="s">
        <v>103</v>
      </c>
      <c r="B3" s="6"/>
      <c r="C3" s="6"/>
      <c r="D3" s="6"/>
      <c r="E3" s="6"/>
      <c r="F3" s="6"/>
      <c r="G3" s="6"/>
      <c r="H3" s="6"/>
      <c r="I3" s="6"/>
      <c r="J3" s="6" t="s">
        <v>104</v>
      </c>
    </row>
    <row r="4" spans="1:12" x14ac:dyDescent="0.25">
      <c r="A4" s="210" t="s">
        <v>89</v>
      </c>
      <c r="B4" s="212" t="s">
        <v>90</v>
      </c>
      <c r="C4" s="212"/>
      <c r="D4" s="212"/>
      <c r="E4" s="212"/>
      <c r="F4" s="212"/>
      <c r="G4" s="212"/>
      <c r="H4" s="212"/>
      <c r="I4" s="24"/>
      <c r="J4" s="213" t="s">
        <v>26</v>
      </c>
    </row>
    <row r="5" spans="1:12" ht="15" customHeight="1" x14ac:dyDescent="0.25">
      <c r="A5" s="211"/>
      <c r="B5" s="210" t="s">
        <v>96</v>
      </c>
      <c r="C5" s="210" t="s">
        <v>97</v>
      </c>
      <c r="D5" s="210" t="s">
        <v>74</v>
      </c>
      <c r="E5" s="210" t="s">
        <v>98</v>
      </c>
      <c r="F5" s="210" t="s">
        <v>99</v>
      </c>
      <c r="G5" s="210" t="s">
        <v>100</v>
      </c>
      <c r="H5" s="210" t="s">
        <v>101</v>
      </c>
      <c r="I5" s="210" t="s">
        <v>91</v>
      </c>
      <c r="J5" s="214"/>
    </row>
    <row r="6" spans="1:12" x14ac:dyDescent="0.25">
      <c r="A6" s="211"/>
      <c r="B6" s="211"/>
      <c r="C6" s="211"/>
      <c r="D6" s="211"/>
      <c r="E6" s="211"/>
      <c r="F6" s="211"/>
      <c r="G6" s="211"/>
      <c r="H6" s="211"/>
      <c r="I6" s="211" t="s">
        <v>92</v>
      </c>
      <c r="J6" s="214"/>
    </row>
    <row r="7" spans="1:12" x14ac:dyDescent="0.25">
      <c r="A7" s="211"/>
      <c r="B7" s="211" t="s">
        <v>71</v>
      </c>
      <c r="C7" s="211" t="s">
        <v>73</v>
      </c>
      <c r="D7" s="211" t="s">
        <v>75</v>
      </c>
      <c r="E7" s="211" t="s">
        <v>77</v>
      </c>
      <c r="F7" s="211" t="s">
        <v>79</v>
      </c>
      <c r="G7" s="211" t="s">
        <v>81</v>
      </c>
      <c r="H7" s="211" t="s">
        <v>83</v>
      </c>
      <c r="I7" s="211" t="s">
        <v>102</v>
      </c>
      <c r="J7" s="215"/>
    </row>
    <row r="8" spans="1:12" x14ac:dyDescent="0.25">
      <c r="A8" s="116" t="s">
        <v>36</v>
      </c>
      <c r="B8" s="116">
        <v>50916</v>
      </c>
      <c r="C8" s="115">
        <v>10914</v>
      </c>
      <c r="D8" s="115">
        <v>3347</v>
      </c>
      <c r="E8" s="115">
        <v>2362</v>
      </c>
      <c r="F8" s="115">
        <v>465</v>
      </c>
      <c r="G8" s="115">
        <v>5819</v>
      </c>
      <c r="H8" s="115">
        <v>11616</v>
      </c>
      <c r="I8" s="115">
        <v>85439</v>
      </c>
      <c r="J8" s="117" t="s">
        <v>182</v>
      </c>
      <c r="L8" s="80"/>
    </row>
    <row r="9" spans="1:12" x14ac:dyDescent="0.25">
      <c r="A9" s="114" t="s">
        <v>93</v>
      </c>
      <c r="B9" s="95">
        <v>64740</v>
      </c>
      <c r="C9" s="95">
        <v>14980</v>
      </c>
      <c r="D9" s="95">
        <v>401</v>
      </c>
      <c r="E9" s="95">
        <v>2258</v>
      </c>
      <c r="F9" s="95">
        <v>387</v>
      </c>
      <c r="G9" s="95">
        <v>600</v>
      </c>
      <c r="H9" s="95">
        <v>47227</v>
      </c>
      <c r="I9" s="95">
        <v>130593</v>
      </c>
      <c r="J9" s="23" t="s">
        <v>39</v>
      </c>
      <c r="L9" s="80"/>
    </row>
    <row r="10" spans="1:12" x14ac:dyDescent="0.25">
      <c r="A10" s="13" t="s">
        <v>40</v>
      </c>
      <c r="B10" s="95">
        <v>67667</v>
      </c>
      <c r="C10" s="95">
        <v>13850</v>
      </c>
      <c r="D10" s="95">
        <v>1206</v>
      </c>
      <c r="E10" s="95">
        <v>2441</v>
      </c>
      <c r="F10" s="95">
        <v>224</v>
      </c>
      <c r="G10" s="95">
        <v>4407</v>
      </c>
      <c r="H10" s="95">
        <v>10204</v>
      </c>
      <c r="I10" s="95">
        <v>99999</v>
      </c>
      <c r="J10" s="23" t="s">
        <v>41</v>
      </c>
      <c r="L10" s="80"/>
    </row>
    <row r="11" spans="1:12" x14ac:dyDescent="0.25">
      <c r="A11" s="13" t="s">
        <v>42</v>
      </c>
      <c r="B11" s="95">
        <v>69658</v>
      </c>
      <c r="C11" s="95">
        <v>8436</v>
      </c>
      <c r="D11" s="95">
        <v>145</v>
      </c>
      <c r="E11" s="95">
        <v>676</v>
      </c>
      <c r="F11" s="95">
        <v>98</v>
      </c>
      <c r="G11" s="95">
        <v>628</v>
      </c>
      <c r="H11" s="95">
        <v>7363</v>
      </c>
      <c r="I11" s="95">
        <v>87004</v>
      </c>
      <c r="J11" s="23" t="s">
        <v>94</v>
      </c>
      <c r="L11" s="80"/>
    </row>
    <row r="12" spans="1:12" x14ac:dyDescent="0.25">
      <c r="A12" s="95" t="s">
        <v>44</v>
      </c>
      <c r="B12" s="95">
        <v>28875</v>
      </c>
      <c r="C12" s="95">
        <v>5724</v>
      </c>
      <c r="D12" s="95">
        <v>266</v>
      </c>
      <c r="E12" s="95">
        <v>1483</v>
      </c>
      <c r="F12" s="95">
        <v>907</v>
      </c>
      <c r="G12" s="95">
        <v>383</v>
      </c>
      <c r="H12" s="95">
        <v>7956</v>
      </c>
      <c r="I12" s="95">
        <v>45594</v>
      </c>
      <c r="J12" s="23" t="s">
        <v>45</v>
      </c>
      <c r="L12" s="80"/>
    </row>
    <row r="13" spans="1:12" x14ac:dyDescent="0.25">
      <c r="A13" s="95" t="s">
        <v>46</v>
      </c>
      <c r="B13" s="95">
        <v>24007</v>
      </c>
      <c r="C13" s="95">
        <v>4038</v>
      </c>
      <c r="D13" s="95">
        <v>799</v>
      </c>
      <c r="E13" s="95">
        <v>1536</v>
      </c>
      <c r="F13" s="95">
        <v>432</v>
      </c>
      <c r="G13" s="95">
        <v>286</v>
      </c>
      <c r="H13" s="95">
        <v>2626</v>
      </c>
      <c r="I13" s="95">
        <v>33724</v>
      </c>
      <c r="J13" s="23" t="s">
        <v>47</v>
      </c>
      <c r="L13" s="80"/>
    </row>
    <row r="14" spans="1:12" x14ac:dyDescent="0.25">
      <c r="A14" s="95" t="s">
        <v>48</v>
      </c>
      <c r="B14" s="95">
        <v>24317</v>
      </c>
      <c r="C14" s="95">
        <v>1880</v>
      </c>
      <c r="D14" s="95">
        <v>1905</v>
      </c>
      <c r="E14" s="95">
        <v>1149</v>
      </c>
      <c r="F14" s="95">
        <v>427</v>
      </c>
      <c r="G14" s="95">
        <v>313</v>
      </c>
      <c r="H14" s="95">
        <v>10081</v>
      </c>
      <c r="I14" s="95">
        <v>40072</v>
      </c>
      <c r="J14" s="23" t="s">
        <v>49</v>
      </c>
      <c r="L14" s="80"/>
    </row>
    <row r="15" spans="1:12" x14ac:dyDescent="0.25">
      <c r="A15" s="95" t="s">
        <v>50</v>
      </c>
      <c r="B15" s="95">
        <v>9593</v>
      </c>
      <c r="C15" s="95">
        <v>2497</v>
      </c>
      <c r="D15" s="95">
        <v>2043</v>
      </c>
      <c r="E15" s="95">
        <v>3132</v>
      </c>
      <c r="F15" s="95">
        <v>1311</v>
      </c>
      <c r="G15" s="95">
        <v>4711</v>
      </c>
      <c r="H15" s="95">
        <v>7868</v>
      </c>
      <c r="I15" s="95">
        <v>31155</v>
      </c>
      <c r="J15" s="23" t="s">
        <v>95</v>
      </c>
      <c r="L15" s="80"/>
    </row>
    <row r="16" spans="1:12" x14ac:dyDescent="0.25">
      <c r="A16" s="95" t="s">
        <v>52</v>
      </c>
      <c r="B16" s="95">
        <v>7928</v>
      </c>
      <c r="C16" s="95">
        <v>1698</v>
      </c>
      <c r="D16" s="95">
        <v>7262</v>
      </c>
      <c r="E16" s="95">
        <v>14135</v>
      </c>
      <c r="F16" s="95">
        <v>801</v>
      </c>
      <c r="G16" s="95">
        <v>4790</v>
      </c>
      <c r="H16" s="95">
        <v>9527</v>
      </c>
      <c r="I16" s="95">
        <v>46141</v>
      </c>
      <c r="J16" s="23" t="s">
        <v>53</v>
      </c>
      <c r="L16" s="80"/>
    </row>
    <row r="17" spans="1:10" x14ac:dyDescent="0.25">
      <c r="A17" s="95" t="s">
        <v>54</v>
      </c>
      <c r="B17" s="95">
        <v>1187</v>
      </c>
      <c r="C17" s="95">
        <v>672</v>
      </c>
      <c r="D17" s="95">
        <v>1728</v>
      </c>
      <c r="E17" s="95">
        <v>2039</v>
      </c>
      <c r="F17" s="95">
        <v>129</v>
      </c>
      <c r="G17" s="95">
        <v>544</v>
      </c>
      <c r="H17" s="95">
        <v>2327</v>
      </c>
      <c r="I17" s="95">
        <v>8626</v>
      </c>
      <c r="J17" s="23" t="s">
        <v>55</v>
      </c>
    </row>
    <row r="18" spans="1:10" x14ac:dyDescent="0.25">
      <c r="A18" s="95" t="s">
        <v>56</v>
      </c>
      <c r="B18" s="95">
        <v>2670</v>
      </c>
      <c r="C18" s="95">
        <v>3726</v>
      </c>
      <c r="D18" s="95">
        <v>7523</v>
      </c>
      <c r="E18" s="95">
        <v>3294</v>
      </c>
      <c r="F18" s="95">
        <v>11187</v>
      </c>
      <c r="G18" s="95">
        <v>3734</v>
      </c>
      <c r="H18" s="95">
        <v>5682</v>
      </c>
      <c r="I18" s="95">
        <v>37816</v>
      </c>
      <c r="J18" s="90" t="s">
        <v>57</v>
      </c>
    </row>
    <row r="19" spans="1:10" x14ac:dyDescent="0.25">
      <c r="A19" s="95" t="s">
        <v>31</v>
      </c>
      <c r="B19" s="95">
        <v>351558</v>
      </c>
      <c r="C19" s="95">
        <v>68415</v>
      </c>
      <c r="D19" s="95">
        <v>26625</v>
      </c>
      <c r="E19" s="95">
        <v>34505</v>
      </c>
      <c r="F19" s="95">
        <v>16368</v>
      </c>
      <c r="G19" s="95">
        <v>26215</v>
      </c>
      <c r="H19" s="95">
        <v>122477</v>
      </c>
      <c r="I19" s="131">
        <v>646163</v>
      </c>
      <c r="J19" s="117" t="s">
        <v>20</v>
      </c>
    </row>
    <row r="20" spans="1:10" x14ac:dyDescent="0.25">
      <c r="A20" s="88" t="s">
        <v>185</v>
      </c>
      <c r="C20" s="88"/>
    </row>
  </sheetData>
  <mergeCells count="13">
    <mergeCell ref="A4:A7"/>
    <mergeCell ref="A1:J1"/>
    <mergeCell ref="A2:J2"/>
    <mergeCell ref="B4:H4"/>
    <mergeCell ref="B5:B7"/>
    <mergeCell ref="C5:C7"/>
    <mergeCell ref="D5:D7"/>
    <mergeCell ref="E5:E7"/>
    <mergeCell ref="F5:F7"/>
    <mergeCell ref="G5:G7"/>
    <mergeCell ref="H5:H7"/>
    <mergeCell ref="I5:I7"/>
    <mergeCell ref="J4:J7"/>
  </mergeCells>
  <printOptions horizontalCentered="1"/>
  <pageMargins left="0.82677165354330717" right="0.35433070866141736" top="1.9685039370078741" bottom="0.43307086614173229" header="0" footer="0.39370078740157483"/>
  <pageSetup paperSize="9" scale="90" orientation="portrait" r:id="rId1"/>
  <headerFooter>
    <oddFooter>&amp;L11&amp;Rمديرية الاحصاء الزراعي/ الجهاز المركزي للاحصاء/ العراق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view="pageBreakPreview" zoomScale="120" zoomScaleNormal="100" zoomScaleSheetLayoutView="120" workbookViewId="0">
      <selection activeCell="H14" sqref="H14"/>
    </sheetView>
  </sheetViews>
  <sheetFormatPr defaultRowHeight="15" x14ac:dyDescent="0.25"/>
  <cols>
    <col min="1" max="1" width="10.42578125" customWidth="1"/>
    <col min="2" max="2" width="7.42578125" customWidth="1"/>
    <col min="3" max="3" width="8.140625" customWidth="1"/>
    <col min="4" max="4" width="6.7109375" customWidth="1"/>
    <col min="5" max="5" width="8.42578125" customWidth="1"/>
    <col min="6" max="6" width="7.140625" customWidth="1"/>
    <col min="7" max="7" width="7.42578125" customWidth="1"/>
    <col min="8" max="8" width="7.140625" customWidth="1"/>
    <col min="9" max="9" width="7.7109375" customWidth="1"/>
    <col min="10" max="10" width="12.5703125" customWidth="1"/>
  </cols>
  <sheetData>
    <row r="1" spans="1:12" ht="15.75" x14ac:dyDescent="0.25">
      <c r="A1" s="158" t="s">
        <v>171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2" ht="15.75" x14ac:dyDescent="0.25">
      <c r="A2" s="158" t="s">
        <v>191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2" x14ac:dyDescent="0.25">
      <c r="A3" s="6" t="s">
        <v>107</v>
      </c>
      <c r="B3" s="6"/>
      <c r="C3" s="6"/>
      <c r="D3" s="6"/>
      <c r="E3" s="6"/>
      <c r="F3" s="6"/>
      <c r="G3" s="6"/>
      <c r="H3" s="6"/>
      <c r="I3" s="6"/>
      <c r="J3" s="6" t="s">
        <v>108</v>
      </c>
    </row>
    <row r="4" spans="1:12" ht="27.75" customHeight="1" x14ac:dyDescent="0.25">
      <c r="A4" s="216" t="s">
        <v>105</v>
      </c>
      <c r="B4" s="218" t="s">
        <v>190</v>
      </c>
      <c r="C4" s="219"/>
      <c r="D4" s="219"/>
      <c r="E4" s="219"/>
      <c r="F4" s="219"/>
      <c r="G4" s="219"/>
      <c r="H4" s="219"/>
      <c r="I4" s="220"/>
      <c r="J4" s="217" t="s">
        <v>26</v>
      </c>
    </row>
    <row r="5" spans="1:12" ht="25.5" x14ac:dyDescent="0.25">
      <c r="A5" s="216"/>
      <c r="B5" s="18" t="s">
        <v>96</v>
      </c>
      <c r="C5" s="18" t="s">
        <v>72</v>
      </c>
      <c r="D5" s="18" t="s">
        <v>74</v>
      </c>
      <c r="E5" s="18" t="s">
        <v>76</v>
      </c>
      <c r="F5" s="18" t="s">
        <v>78</v>
      </c>
      <c r="G5" s="18" t="s">
        <v>80</v>
      </c>
      <c r="H5" s="18" t="s">
        <v>101</v>
      </c>
      <c r="I5" s="18" t="s">
        <v>31</v>
      </c>
      <c r="J5" s="217"/>
    </row>
    <row r="6" spans="1:12" ht="24" x14ac:dyDescent="0.25">
      <c r="A6" s="216"/>
      <c r="B6" s="20" t="s">
        <v>71</v>
      </c>
      <c r="C6" s="20" t="s">
        <v>73</v>
      </c>
      <c r="D6" s="20" t="s">
        <v>75</v>
      </c>
      <c r="E6" s="20" t="s">
        <v>106</v>
      </c>
      <c r="F6" s="20" t="s">
        <v>79</v>
      </c>
      <c r="G6" s="20" t="s">
        <v>81</v>
      </c>
      <c r="H6" s="20" t="s">
        <v>83</v>
      </c>
      <c r="I6" s="28" t="s">
        <v>20</v>
      </c>
      <c r="J6" s="217"/>
    </row>
    <row r="7" spans="1:12" x14ac:dyDescent="0.25">
      <c r="A7" s="4" t="s">
        <v>36</v>
      </c>
      <c r="B7" s="129">
        <v>65.2</v>
      </c>
      <c r="C7" s="129">
        <v>56.5</v>
      </c>
      <c r="D7" s="129">
        <v>42.1</v>
      </c>
      <c r="E7" s="129">
        <v>60.1</v>
      </c>
      <c r="F7" s="129">
        <v>55.4</v>
      </c>
      <c r="G7" s="129">
        <v>50</v>
      </c>
      <c r="H7" s="129">
        <v>65.8</v>
      </c>
      <c r="I7" s="129">
        <v>61.3</v>
      </c>
      <c r="J7" s="117" t="s">
        <v>37</v>
      </c>
      <c r="L7" s="81"/>
    </row>
    <row r="8" spans="1:12" x14ac:dyDescent="0.25">
      <c r="A8" s="4" t="s">
        <v>93</v>
      </c>
      <c r="B8" s="129">
        <v>83.4</v>
      </c>
      <c r="C8" s="129">
        <v>73.900000000000006</v>
      </c>
      <c r="D8" s="129">
        <v>60.5</v>
      </c>
      <c r="E8" s="129">
        <v>65.3</v>
      </c>
      <c r="F8" s="129">
        <v>61.8</v>
      </c>
      <c r="G8" s="129">
        <v>60.7</v>
      </c>
      <c r="H8" s="129">
        <v>61</v>
      </c>
      <c r="I8" s="129">
        <v>72.099999999999994</v>
      </c>
      <c r="J8" s="117" t="s">
        <v>39</v>
      </c>
      <c r="L8" s="81"/>
    </row>
    <row r="9" spans="1:12" x14ac:dyDescent="0.25">
      <c r="A9" s="4" t="s">
        <v>40</v>
      </c>
      <c r="B9" s="129">
        <v>72.3</v>
      </c>
      <c r="C9" s="129">
        <v>65.3</v>
      </c>
      <c r="D9" s="129">
        <v>60.5</v>
      </c>
      <c r="E9" s="129">
        <v>63.1</v>
      </c>
      <c r="F9" s="129">
        <v>48.1</v>
      </c>
      <c r="G9" s="129">
        <v>55.1</v>
      </c>
      <c r="H9" s="129">
        <v>70.5</v>
      </c>
      <c r="I9" s="129">
        <v>69.599999999999994</v>
      </c>
      <c r="J9" s="117" t="s">
        <v>41</v>
      </c>
      <c r="L9" s="81"/>
    </row>
    <row r="10" spans="1:12" x14ac:dyDescent="0.25">
      <c r="A10" s="4" t="s">
        <v>42</v>
      </c>
      <c r="B10" s="129">
        <v>68.099999999999994</v>
      </c>
      <c r="C10" s="129">
        <v>58.3</v>
      </c>
      <c r="D10" s="129">
        <v>52.6</v>
      </c>
      <c r="E10" s="129">
        <v>53.3</v>
      </c>
      <c r="F10" s="129">
        <v>54.4</v>
      </c>
      <c r="G10" s="129">
        <v>51.7</v>
      </c>
      <c r="H10" s="129">
        <v>67.2</v>
      </c>
      <c r="I10" s="129">
        <v>66.599999999999994</v>
      </c>
      <c r="J10" s="117" t="s">
        <v>94</v>
      </c>
      <c r="L10" s="81"/>
    </row>
    <row r="11" spans="1:12" x14ac:dyDescent="0.25">
      <c r="A11" s="4" t="s">
        <v>44</v>
      </c>
      <c r="B11" s="129">
        <v>94.9</v>
      </c>
      <c r="C11" s="129">
        <v>75.400000000000006</v>
      </c>
      <c r="D11" s="129">
        <v>52.3</v>
      </c>
      <c r="E11" s="129">
        <v>57</v>
      </c>
      <c r="F11" s="129">
        <v>61.3</v>
      </c>
      <c r="G11" s="129">
        <v>55.6</v>
      </c>
      <c r="H11" s="129">
        <v>62.3</v>
      </c>
      <c r="I11" s="129">
        <v>81.3</v>
      </c>
      <c r="J11" s="117" t="s">
        <v>45</v>
      </c>
      <c r="L11" s="81"/>
    </row>
    <row r="12" spans="1:12" x14ac:dyDescent="0.25">
      <c r="A12" s="4" t="s">
        <v>46</v>
      </c>
      <c r="B12" s="129">
        <v>69.900000000000006</v>
      </c>
      <c r="C12" s="129">
        <v>66</v>
      </c>
      <c r="D12" s="129">
        <v>62.8</v>
      </c>
      <c r="E12" s="129">
        <v>62.8</v>
      </c>
      <c r="F12" s="129">
        <v>64.3</v>
      </c>
      <c r="G12" s="129">
        <v>63.3</v>
      </c>
      <c r="H12" s="129">
        <v>66</v>
      </c>
      <c r="I12" s="129">
        <v>68.400000000000006</v>
      </c>
      <c r="J12" s="117" t="s">
        <v>47</v>
      </c>
      <c r="L12" s="81"/>
    </row>
    <row r="13" spans="1:12" x14ac:dyDescent="0.25">
      <c r="A13" s="130" t="s">
        <v>48</v>
      </c>
      <c r="B13" s="129">
        <v>81.900000000000006</v>
      </c>
      <c r="C13" s="129">
        <v>61</v>
      </c>
      <c r="D13" s="129">
        <v>42</v>
      </c>
      <c r="E13" s="129">
        <v>60</v>
      </c>
      <c r="F13" s="129">
        <v>59.9</v>
      </c>
      <c r="G13" s="129">
        <v>52.5</v>
      </c>
      <c r="H13" s="129">
        <v>58</v>
      </c>
      <c r="I13" s="129">
        <v>69.2</v>
      </c>
      <c r="J13" s="117" t="s">
        <v>49</v>
      </c>
      <c r="L13" s="81"/>
    </row>
    <row r="14" spans="1:12" ht="18" customHeight="1" x14ac:dyDescent="0.25">
      <c r="A14" s="4" t="s">
        <v>50</v>
      </c>
      <c r="B14" s="129">
        <v>52.8</v>
      </c>
      <c r="C14" s="129">
        <v>58.1</v>
      </c>
      <c r="D14" s="129">
        <v>59</v>
      </c>
      <c r="E14" s="129">
        <v>55.3</v>
      </c>
      <c r="F14" s="129">
        <v>48.5</v>
      </c>
      <c r="G14" s="129">
        <v>56</v>
      </c>
      <c r="H14" s="129">
        <v>54.4</v>
      </c>
      <c r="I14" s="129">
        <v>54.5</v>
      </c>
      <c r="J14" s="117" t="s">
        <v>95</v>
      </c>
      <c r="L14" s="81"/>
    </row>
    <row r="15" spans="1:12" x14ac:dyDescent="0.25">
      <c r="A15" s="4" t="s">
        <v>52</v>
      </c>
      <c r="B15" s="129">
        <v>59.7</v>
      </c>
      <c r="C15" s="129">
        <v>58.6</v>
      </c>
      <c r="D15" s="129">
        <v>60.9</v>
      </c>
      <c r="E15" s="129">
        <v>68.599999999999994</v>
      </c>
      <c r="F15" s="129">
        <v>55</v>
      </c>
      <c r="G15" s="129">
        <v>60</v>
      </c>
      <c r="H15" s="129">
        <v>66</v>
      </c>
      <c r="I15" s="129">
        <v>63.6</v>
      </c>
      <c r="J15" s="117" t="s">
        <v>53</v>
      </c>
      <c r="L15" s="81"/>
    </row>
    <row r="16" spans="1:12" x14ac:dyDescent="0.25">
      <c r="A16" s="4" t="s">
        <v>54</v>
      </c>
      <c r="B16" s="129">
        <v>48.3</v>
      </c>
      <c r="C16" s="129">
        <v>48.8</v>
      </c>
      <c r="D16" s="129">
        <v>51</v>
      </c>
      <c r="E16" s="129">
        <v>50.6</v>
      </c>
      <c r="F16" s="129">
        <v>46.2</v>
      </c>
      <c r="G16" s="129">
        <v>47.3</v>
      </c>
      <c r="H16" s="129">
        <v>52.5</v>
      </c>
      <c r="I16" s="129">
        <v>50.4</v>
      </c>
      <c r="J16" s="117" t="s">
        <v>55</v>
      </c>
      <c r="L16" s="42"/>
    </row>
    <row r="17" spans="1:10" x14ac:dyDescent="0.25">
      <c r="A17" s="4" t="s">
        <v>56</v>
      </c>
      <c r="B17" s="129">
        <v>39.799999999999997</v>
      </c>
      <c r="C17" s="129">
        <v>64</v>
      </c>
      <c r="D17" s="129">
        <v>39.4</v>
      </c>
      <c r="E17" s="129">
        <v>56.6</v>
      </c>
      <c r="F17" s="129">
        <v>32.4</v>
      </c>
      <c r="G17" s="129">
        <v>66.3</v>
      </c>
      <c r="H17" s="129">
        <v>64</v>
      </c>
      <c r="I17" s="129">
        <v>43.7</v>
      </c>
      <c r="J17" s="117" t="s">
        <v>57</v>
      </c>
    </row>
    <row r="18" spans="1:10" x14ac:dyDescent="0.25">
      <c r="A18" s="4" t="s">
        <v>31</v>
      </c>
      <c r="B18" s="129">
        <v>72.229599223706145</v>
      </c>
      <c r="C18" s="129">
        <v>64.3</v>
      </c>
      <c r="D18" s="129">
        <v>48.3</v>
      </c>
      <c r="E18" s="129">
        <v>62.1</v>
      </c>
      <c r="F18" s="129">
        <v>37.299999999999997</v>
      </c>
      <c r="G18" s="129">
        <v>56.1</v>
      </c>
      <c r="H18" s="129">
        <v>62.2</v>
      </c>
      <c r="I18" s="129">
        <v>65.2</v>
      </c>
      <c r="J18" s="117" t="s">
        <v>20</v>
      </c>
    </row>
    <row r="19" spans="1:10" x14ac:dyDescent="0.25">
      <c r="A19" s="88" t="s">
        <v>185</v>
      </c>
      <c r="B19" s="88"/>
      <c r="C19" s="88"/>
    </row>
    <row r="20" spans="1:10" ht="15.75" x14ac:dyDescent="0.25">
      <c r="A20" s="25"/>
    </row>
    <row r="21" spans="1:10" ht="15.75" x14ac:dyDescent="0.25">
      <c r="A21" s="1"/>
    </row>
  </sheetData>
  <mergeCells count="5">
    <mergeCell ref="A4:A6"/>
    <mergeCell ref="J4:J6"/>
    <mergeCell ref="B4:I4"/>
    <mergeCell ref="A1:J1"/>
    <mergeCell ref="A2:J2"/>
  </mergeCells>
  <printOptions horizontalCentered="1" verticalCentered="1"/>
  <pageMargins left="0.70866141732283472" right="1.2204724409448819" top="0.74803149606299213" bottom="0.74803149606299213" header="0.31496062992125984" footer="0.31496062992125984"/>
  <pageSetup paperSize="9" scale="95" orientation="portrait" r:id="rId1"/>
  <headerFooter>
    <oddFooter>&amp;L12&amp;Rمديرية الاحصاء الزراعي/ الجهاز المركزي للاحصاء/ العراق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19</vt:i4>
      </vt:variant>
    </vt:vector>
  </HeadingPairs>
  <TitlesOfParts>
    <vt:vector size="42" baseType="lpstr">
      <vt:lpstr>1</vt:lpstr>
      <vt:lpstr>رسم</vt:lpstr>
      <vt:lpstr>2</vt:lpstr>
      <vt:lpstr>رسم1</vt:lpstr>
      <vt:lpstr>خارطة1</vt:lpstr>
      <vt:lpstr>3</vt:lpstr>
      <vt:lpstr>رسم22</vt:lpstr>
      <vt:lpstr>4</vt:lpstr>
      <vt:lpstr>5</vt:lpstr>
      <vt:lpstr>خارطة</vt:lpstr>
      <vt:lpstr>6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6-9 (2)</vt:lpstr>
      <vt:lpstr>Sheet1</vt:lpstr>
      <vt:lpstr>Sheet2</vt:lpstr>
      <vt:lpstr>'1'!Print_Area</vt:lpstr>
      <vt:lpstr>'2'!Print_Area</vt:lpstr>
      <vt:lpstr>'3'!Print_Area</vt:lpstr>
      <vt:lpstr>'6'!Print_Area</vt:lpstr>
      <vt:lpstr>'6-1'!Print_Area</vt:lpstr>
      <vt:lpstr>'6-2'!Print_Area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  <vt:lpstr>'6-9'!Print_Area</vt:lpstr>
      <vt:lpstr>'6-9 (2)'!Print_Area</vt:lpstr>
      <vt:lpstr>خارطة!Print_Area</vt:lpstr>
      <vt:lpstr>خارطة1!Print_Area</vt:lpstr>
      <vt:lpstr>رسم!Print_Area</vt:lpstr>
      <vt:lpstr>رسم1!Print_Area</vt:lpstr>
      <vt:lpstr>رسم22!Print_Area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2019-01-10T07:13:03Z</dcterms:modified>
</cp:coreProperties>
</file>